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3955" windowHeight="9780" tabRatio="781"/>
  </bookViews>
  <sheets>
    <sheet name="BBB BCP-52WAH" sheetId="2" r:id="rId1"/>
    <sheet name="Bontrager Node 2" sheetId="13" r:id="rId2"/>
    <sheet name="Ciclosport CM 4.4A" sheetId="4" r:id="rId3"/>
    <sheet name="Mavic Wintech USB HR" sheetId="1" r:id="rId4"/>
    <sheet name="Garmin Edge 800" sheetId="5" r:id="rId5"/>
    <sheet name="Garmin Edge 500 bundel" sheetId="12" r:id="rId6"/>
    <sheet name="O_Synce MacroX" sheetId="6" r:id="rId7"/>
    <sheet name="Polar CS100" sheetId="7" r:id="rId8"/>
    <sheet name="Polar CS500+" sheetId="8" r:id="rId9"/>
    <sheet name="Mavic Wintech USB" sheetId="9" r:id="rId10"/>
    <sheet name="Sigma BC 1909" sheetId="10" r:id="rId11"/>
    <sheet name="Sigma Rox 9.1" sheetId="11" r:id="rId12"/>
    <sheet name="Hartslagband omvang" sheetId="3" r:id="rId13"/>
  </sheets>
  <definedNames>
    <definedName name="functions" localSheetId="2">'Ciclosport CM 4.4A'!$A$1</definedName>
  </definedNames>
  <calcPr calcId="145621"/>
</workbook>
</file>

<file path=xl/calcChain.xml><?xml version="1.0" encoding="utf-8"?>
<calcChain xmlns="http://schemas.openxmlformats.org/spreadsheetml/2006/main">
  <c r="B10" i="3" l="1"/>
  <c r="C9" i="3"/>
  <c r="B9" i="3"/>
  <c r="B8" i="3"/>
  <c r="C7" i="3"/>
  <c r="B7" i="3"/>
  <c r="C6" i="3"/>
  <c r="B6" i="3"/>
  <c r="C5" i="3"/>
  <c r="B5" i="3"/>
  <c r="C4" i="3"/>
  <c r="B4" i="3"/>
</calcChain>
</file>

<file path=xl/sharedStrings.xml><?xml version="1.0" encoding="utf-8"?>
<sst xmlns="http://schemas.openxmlformats.org/spreadsheetml/2006/main" count="514" uniqueCount="482">
  <si>
    <t>Speed, distance and generic functions</t>
  </si>
  <si>
    <t>Current speed (Km/h or m/h)</t>
  </si>
  <si>
    <t>Average speed</t>
  </si>
  <si>
    <t>Maximum Speed</t>
  </si>
  <si>
    <t>Tendency indicator</t>
  </si>
  <si>
    <t>Daily distance (km or m)</t>
  </si>
  <si>
    <t>Total accumulated distance</t>
  </si>
  <si>
    <t>Total accumulated distance by bike (1, 2 and Home Trainer)</t>
  </si>
  <si>
    <t>Clock</t>
  </si>
  <si>
    <t>Automatic stopwatch</t>
  </si>
  <si>
    <t>Up to 9 lap times</t>
  </si>
  <si>
    <t>Pedaling cadence (Option)</t>
  </si>
  <si>
    <t>Features</t>
  </si>
  <si>
    <t>WIN Wireless digital high frequency data transmission, 2.4 GHz</t>
  </si>
  <si>
    <t>Your choice of speed sensor (to be ordered separately)</t>
  </si>
  <si>
    <t>Usable on 2 different bikes + Home Trainer</t>
  </si>
  <si>
    <t>Automatic detection of speed sensor and associated bike (1, 2 or Home Trainer)</t>
  </si>
  <si>
    <t>CR 2430 battery, replaceable by user</t>
  </si>
  <si>
    <t>Center mount in front or above the stem</t>
  </si>
  <si>
    <t>Data Transfer</t>
  </si>
  <si>
    <t>USB plug integrated into the Wintech computer housing</t>
  </si>
  <si>
    <t>Wintech Manager software</t>
  </si>
  <si>
    <t>Data upload: user’s settings</t>
  </si>
  <si>
    <t>Data download: ride information and statistics</t>
  </si>
  <si>
    <t>Delivered with</t>
  </si>
  <si>
    <t>Wintech Manager on CD-Rom</t>
  </si>
  <si>
    <t>Printed quick start guide</t>
  </si>
  <si>
    <t>Complete User Guide on CD-Rom</t>
  </si>
  <si>
    <t>Available options</t>
  </si>
  <si>
    <t>Cadence sensor</t>
  </si>
  <si>
    <t>Smart cadence sensor</t>
  </si>
  <si>
    <t>Extra sensor and accessories for 2nd bike</t>
  </si>
  <si>
    <t>Home Trainer sensor (for rear wheel, easily removable)</t>
  </si>
  <si>
    <t>Digital wireless computer with 30 functions, including altitude functions and heart rate belt:</t>
  </si>
  <si>
    <t>Current speed</t>
  </si>
  <si>
    <t>Maximum speed</t>
  </si>
  <si>
    <t>Riding time</t>
  </si>
  <si>
    <t>Trip distance</t>
  </si>
  <si>
    <t>Odometer bike 1</t>
  </si>
  <si>
    <t>Odometer bike 2</t>
  </si>
  <si>
    <t>Total odometer (1+2)</t>
  </si>
  <si>
    <t>Clock (12 / 24h)</t>
  </si>
  <si>
    <t>Low battery indicator</t>
  </si>
  <si>
    <t>Auto start / stop</t>
  </si>
  <si>
    <t>Speed pacer</t>
  </si>
  <si>
    <t>Backlight</t>
  </si>
  <si>
    <t>Total riding time bike 1</t>
  </si>
  <si>
    <t>Total riding time bike 2</t>
  </si>
  <si>
    <t>2nd wheel size</t>
  </si>
  <si>
    <t>Auto sleep</t>
  </si>
  <si>
    <t>Altitude</t>
  </si>
  <si>
    <t>Home altitude storage</t>
  </si>
  <si>
    <t>Altitude gain / loss</t>
  </si>
  <si>
    <t>Maximum altitude</t>
  </si>
  <si>
    <t>Minimum altitude</t>
  </si>
  <si>
    <t>Percent grade</t>
  </si>
  <si>
    <t>Total altitude gain (1+2)</t>
  </si>
  <si>
    <t>Temperature</t>
  </si>
  <si>
    <t>Heart rate</t>
  </si>
  <si>
    <t>Maximum heart rate</t>
  </si>
  <si>
    <t>Average heart rate</t>
  </si>
  <si>
    <t>Calories used</t>
  </si>
  <si>
    <t>Upper / lower limit</t>
  </si>
  <si>
    <t>ANT+ digital transmission. Interference and cross-talk free.</t>
  </si>
  <si>
    <t>Computer can be extended with cadence functions by adding the separately sold BCP-56 transmitter set.</t>
  </si>
  <si>
    <t>Computer can be mounted on handlebars and stems.</t>
  </si>
  <si>
    <t>Waterproof casing.</t>
  </si>
  <si>
    <t>Wheel magnet fits round and aero spokes.</t>
  </si>
  <si>
    <t>Batteries included.</t>
  </si>
  <si>
    <t>BBB</t>
  </si>
  <si>
    <t>Bontrager</t>
  </si>
  <si>
    <t>Cyclosport</t>
  </si>
  <si>
    <t>FUNCTIONS</t>
  </si>
  <si>
    <t>OPTIONAL CADENCE FUNCTIONS</t>
  </si>
  <si>
    <t>Cadence (current, Ø, max.)</t>
  </si>
  <si>
    <t>TEMPERATURE FUNCTIONS</t>
  </si>
  <si>
    <t>Temperature (current,Ø,max.)</t>
  </si>
  <si>
    <t>ALTIMETER FUNCTIONS</t>
  </si>
  <si>
    <t>Daily-/Total altitude</t>
  </si>
  <si>
    <t>Daily-Maximum altitude</t>
  </si>
  <si>
    <t>Current altitude</t>
  </si>
  <si>
    <t>HEART RATE FUNCTIONS</t>
  </si>
  <si>
    <t>Current heart rate</t>
  </si>
  <si>
    <t>maximum heart rate</t>
  </si>
  <si>
    <t>Programmable lower and upper heart rate limit</t>
  </si>
  <si>
    <t>Training zone memory above / within /below heart rate margin</t>
  </si>
  <si>
    <t>Calculation of the optimum training zone with CICLOInZone</t>
  </si>
  <si>
    <t>Curent calorie consumption</t>
  </si>
  <si>
    <t>Total calorie consumption</t>
  </si>
  <si>
    <t>BIKE FUNCTIONS</t>
  </si>
  <si>
    <t>Daily kilometers</t>
  </si>
  <si>
    <t>Total kilometers</t>
  </si>
  <si>
    <t>Adjustable daily-/total kilometers</t>
  </si>
  <si>
    <t>Speed comparison</t>
  </si>
  <si>
    <t>Auto start / stopp</t>
  </si>
  <si>
    <t>Daily riding time</t>
  </si>
  <si>
    <t>Total riding time</t>
  </si>
  <si>
    <t>ascent/descent</t>
  </si>
  <si>
    <t>Current Speed (up to 199 km/h)</t>
  </si>
  <si>
    <t>TwoInOne-System</t>
  </si>
  <si>
    <t>ADDITIONAL FUNCTIONS</t>
  </si>
  <si>
    <t>Date</t>
  </si>
  <si>
    <t>Time of day</t>
  </si>
  <si>
    <t>Power-Down mode</t>
  </si>
  <si>
    <t>Garmin</t>
  </si>
  <si>
    <t>O-synce</t>
  </si>
  <si>
    <t>General functions</t>
  </si>
  <si>
    <t>2 wheel sizes adjustable </t>
  </si>
  <si>
    <t>Time and date</t>
  </si>
  <si>
    <t>Automatic start/stop functio</t>
  </si>
  <si>
    <t>Battery charge condition</t>
  </si>
  <si>
    <t>Bike functions</t>
  </si>
  <si>
    <t>Speed</t>
  </si>
  <si>
    <t>Average Speed</t>
  </si>
  <si>
    <t>Compare actual speed with average speed</t>
  </si>
  <si>
    <t>Riding time (bike1/ bike2)</t>
  </si>
  <si>
    <t>Total riding time (bike1 / bike2 / bikes 1&amp;2)</t>
  </si>
  <si>
    <t>Stopwatch functions</t>
  </si>
  <si>
    <t>Lap memory (19 laps)</t>
  </si>
  <si>
    <t>Auto lap time within time target</t>
  </si>
  <si>
    <t>Auto lap time within distance target </t>
  </si>
  <si>
    <t>Temperature functions</t>
  </si>
  <si>
    <t>Current temperature</t>
  </si>
  <si>
    <t>Maximum temperature</t>
  </si>
  <si>
    <t>Minimum temperature</t>
  </si>
  <si>
    <t>Cadence functions</t>
  </si>
  <si>
    <t>Current cadence </t>
  </si>
  <si>
    <t>Average cadence </t>
  </si>
  <si>
    <t>Maximum cadence </t>
  </si>
  <si>
    <t>Heart ratefunctions</t>
  </si>
  <si>
    <t>Current heart rate </t>
  </si>
  <si>
    <t>Average heart rate </t>
  </si>
  <si>
    <t>Heart rate indicator (%- visualization of heart rate zone)</t>
  </si>
  <si>
    <t>Passed time under/in/over heart ratezone</t>
  </si>
  <si>
    <t>Calory consumption</t>
  </si>
  <si>
    <t>Fat consumption</t>
  </si>
  <si>
    <t>Data memory functions</t>
  </si>
  <si>
    <t>Data memory up to 200 hours of training</t>
  </si>
  <si>
    <t>Adjustable spoke interval (5 – 10 – 20 seconds)</t>
  </si>
  <si>
    <t>PC-functions (Analysis and adjustment)</t>
  </si>
  <si>
    <t>Downloading of tours and training data via pc interface. Analysis with traininglab-Software</t>
  </si>
  <si>
    <t>Adjustment of the cyclometer via pc interface</t>
  </si>
  <si>
    <t>Data transmission</t>
  </si>
  <si>
    <t>Speed sensor with analogue radio transmission</t>
  </si>
  <si>
    <t>Cadence, wired</t>
  </si>
  <si>
    <t>Technical specs </t>
  </si>
  <si>
    <t>3 button remote control</t>
  </si>
  <si>
    <t>Waterproof until 3 Bar</t>
  </si>
  <si>
    <t>Battery CR2032</t>
  </si>
  <si>
    <t>Polar</t>
  </si>
  <si>
    <t>Automatische ronderegistratie</t>
  </si>
  <si>
    <t>Autostart/stop</t>
  </si>
  <si>
    <t>Automatische display scroll</t>
  </si>
  <si>
    <t>Indicator zwakke batterij</t>
  </si>
  <si>
    <t>Basiskenmerken</t>
  </si>
  <si>
    <t>Automatische op leeftijd-gebaseerde doelzone - bpm / %</t>
  </si>
  <si>
    <t>gemiddelde en maximale hartslag van elke ronde</t>
  </si>
  <si>
    <t>gemiddelde, minimale en maximale hartslag van de training</t>
  </si>
  <si>
    <t>hartslag - bpm / % / grafische trend</t>
  </si>
  <si>
    <t>HR-gebaseerde doelzones met visueel en auditief alarm</t>
  </si>
  <si>
    <t>HRmax (gebaseerd op leeftijd)</t>
  </si>
  <si>
    <t>HRmax (Instelling door gebruiker)</t>
  </si>
  <si>
    <t>manuele doelzone - bpm / %</t>
  </si>
  <si>
    <t>Polar OwnCal® - calorieverbruik met hoogteaanpassing</t>
  </si>
  <si>
    <t>Polar OwnCode® (2.4 GHz W.I.N.D.) – gecodeerde gegevensoverdracht</t>
  </si>
  <si>
    <t>Polar OwnZone® – persoonlijke hartslagdoelzone</t>
  </si>
  <si>
    <t>CS speed sensor W.I.N.D. kenmerken</t>
  </si>
  <si>
    <t>Afstand–(training, rondetijd en totaal)</t>
  </si>
  <si>
    <t>Fietsinstellingen - voor drie fietsen</t>
  </si>
  <si>
    <t>Huidige, gemiddelde en maximale Snelheid</t>
  </si>
  <si>
    <t>Hoogte- en barometerfuncties</t>
  </si>
  <si>
    <t>Hoogte, stijging en daling - meters, graden, percentage</t>
  </si>
  <si>
    <t>Hoogtemeting en routeprofiel - beschikbaar via polarpersonaltrainer.com</t>
  </si>
  <si>
    <t>Temperatuur</t>
  </si>
  <si>
    <t>Hartslagfuncties</t>
  </si>
  <si>
    <t>CS trapfrequentiesensor functies</t>
  </si>
  <si>
    <t>Fietsinstelling - voor twee fietsen</t>
  </si>
  <si>
    <t>Pasfrequentie - actueel, gemiddelde en maximum</t>
  </si>
  <si>
    <t>CS snelheidssensor functies</t>
  </si>
  <si>
    <t>Afstand - training, ronde en totaal</t>
  </si>
  <si>
    <t>Snelheid - actueel, gemiddeld en maximum</t>
  </si>
  <si>
    <t>SpeedPointer</t>
  </si>
  <si>
    <t>Gegevensoverdracht</t>
  </si>
  <si>
    <t>Wijzig fietsinstelling met de Polar UpLink Tool en draag deze over naar je Polar product (UpLink)</t>
  </si>
  <si>
    <t>Registratiefuncties</t>
  </si>
  <si>
    <t>Totalen</t>
  </si>
  <si>
    <t>Trainingsbestanden (met samenvatting) - 1</t>
  </si>
  <si>
    <t>Trainingsfuncties</t>
  </si>
  <si>
    <t>Grafische vergelijking van twee waarden</t>
  </si>
  <si>
    <t>HeartTouch - handvrije bediening polsunit</t>
  </si>
  <si>
    <t>Aantal ronden - 50</t>
  </si>
  <si>
    <t>ZonePointer</t>
  </si>
  <si>
    <t>Horlogefuncties</t>
  </si>
  <si>
    <t>Verlichting</t>
  </si>
  <si>
    <t>Dag en week indicator</t>
  </si>
  <si>
    <t>Displaytekst in Engels</t>
  </si>
  <si>
    <t>Tijd (12/24 uur)</t>
  </si>
  <si>
    <t>Zelf verwisselbare batterij</t>
  </si>
  <si>
    <t>Waterbestendig - spatwaterdicht</t>
  </si>
  <si>
    <t>Automatische hartslagzone volgens leeftijd - hsm / %</t>
  </si>
  <si>
    <t>Gemiddelde en maximale hartslag per ronde</t>
  </si>
  <si>
    <t>Gemiddelde en maximale hartslag van de training</t>
  </si>
  <si>
    <t>Hartslag - hsm / %</t>
  </si>
  <si>
    <t>HF-gebaseerde hartslagzone met visuele en auditief alarm</t>
  </si>
  <si>
    <t>HFmax (user set)</t>
  </si>
  <si>
    <t>Handmatig instelbare hartslagzone - hsm / %</t>
  </si>
  <si>
    <t>Polar OwnCal® – calorieverbruik</t>
  </si>
  <si>
    <t>Polar OwnCode® (5kHz) – gecodeerde transmissie</t>
  </si>
  <si>
    <t>Polar OwnZone® – persoonlijke hartslagzone</t>
  </si>
  <si>
    <t>Mavic</t>
  </si>
  <si>
    <t>Snelheid, afstand en algemene functies:</t>
  </si>
  <si>
    <t>Snelheid (km/u of m/u)</t>
  </si>
  <si>
    <t>Gemiddelde snelheid</t>
  </si>
  <si>
    <t>Maximale snelheid</t>
  </si>
  <si>
    <t>Prognose indicator</t>
  </si>
  <si>
    <t>Dagelijkse afstand (km of m)</t>
  </si>
  <si>
    <t>Totaal afgelegde afstand</t>
  </si>
  <si>
    <t>Totaal afgelegde afstand per fiets (1, 2 en Home Trainer)</t>
  </si>
  <si>
    <t>Klok</t>
  </si>
  <si>
    <t>Automatische stopwatch</t>
  </si>
  <si>
    <t>Tot 9 rondetijden</t>
  </si>
  <si>
    <t>Trapfrequentie (optie)</t>
  </si>
  <si>
    <t>Hartslag functies:</t>
  </si>
  <si>
    <t>Hartslagmeting (in slagen per minuut of % van FC max)</t>
  </si>
  <si>
    <t>Gemiddelde hartslag</t>
  </si>
  <si>
    <t>Maximale hartslag</t>
  </si>
  <si>
    <t>Programmeerbare WorkZone</t>
  </si>
  <si>
    <t>Overige Functies:</t>
  </si>
  <si>
    <t>WIN Draadloze digitale hoge frequentie data transmissie, 2.4 GHz</t>
  </si>
  <si>
    <t>Uw keuze van de snelheid sensor (afzonderlijk te bestellen)</t>
  </si>
  <si>
    <t>Bruikbaar op 2 verschillende fietsen + Home Trainer</t>
  </si>
  <si>
    <t>Automatische detectie van snelheidssensor en de bijbehorende fiets (1, 2 of Home Trainer)</t>
  </si>
  <si>
    <t>CR 2430 batterij, vervangbaar door de gebruiker</t>
  </si>
  <si>
    <t>Center mount voor of boven de stuurpen</t>
  </si>
  <si>
    <t>Data Transfer:</t>
  </si>
  <si>
    <t>USB-plug geïntegreerd in de Wintech computerbehuizing</t>
  </si>
  <si>
    <t>Wintech Manager-software</t>
  </si>
  <si>
    <t>Data uploaden: gebruikersinstellingen</t>
  </si>
  <si>
    <t>Data downloaden: rit informatie en statistieken</t>
  </si>
  <si>
    <t>Geleverd met:</t>
  </si>
  <si>
    <t>Wintech Manager op CD-Rom</t>
  </si>
  <si>
    <t>HR Belt</t>
  </si>
  <si>
    <t>Quick Start-handleiding</t>
  </si>
  <si>
    <t>Volledige gebruikershandleiding op CD-Rom</t>
  </si>
  <si>
    <t>Sigma BC1909</t>
  </si>
  <si>
    <t>Pakketinhoud</t>
  </si>
  <si>
    <t>Sigma BC 1909 HR Fietscomputer</t>
  </si>
  <si>
    <t>Borstband</t>
  </si>
  <si>
    <t>Snelheidssensor</t>
  </si>
  <si>
    <t>Cadanssensor</t>
  </si>
  <si>
    <t>Handleiding</t>
  </si>
  <si>
    <t>Algemene Functies</t>
  </si>
  <si>
    <t>7 Talen instelbaar</t>
  </si>
  <si>
    <t>Twee wielmaten instelbaar</t>
  </si>
  <si>
    <t>Automatische herkenning van een tweede fiets</t>
  </si>
  <si>
    <t>Automatische Start/Stop</t>
  </si>
  <si>
    <t>Achtergrond verlichting</t>
  </si>
  <si>
    <t>Display batterijpeil ontvanger/zender</t>
  </si>
  <si>
    <t>Back-up-functie door geheugenchip</t>
  </si>
  <si>
    <t>Actuele temperatuur</t>
  </si>
  <si>
    <t>Fietsfuncties</t>
  </si>
  <si>
    <t>Actuele snelheid</t>
  </si>
  <si>
    <t>Dagafstand</t>
  </si>
  <si>
    <t>Vergelijking van de actuele snelheid met gemiddelde snelheid</t>
  </si>
  <si>
    <t>Programmeerbare afstanddeelteller vooruit/terug</t>
  </si>
  <si>
    <t>Actuele/gemiddelde trapfrequentie (zender inclusief)</t>
  </si>
  <si>
    <t>Totaalafstand Fiets 1/ Fiets 2/ Fiets 1+2</t>
  </si>
  <si>
    <t>Puls Functies</t>
  </si>
  <si>
    <t>ECG-nauwkeurig</t>
  </si>
  <si>
    <t>Hartfrequentie</t>
  </si>
  <si>
    <t>Gemiddelde hartfrequentie</t>
  </si>
  <si>
    <t>Maximale hartfrequentie</t>
  </si>
  <si>
    <t>1 HF-zone</t>
  </si>
  <si>
    <t>Opties zonealarm</t>
  </si>
  <si>
    <t>Calorieenverbruik</t>
  </si>
  <si>
    <t>Tijdfuncties</t>
  </si>
  <si>
    <t>Rittijd</t>
  </si>
  <si>
    <t>Stopwatch</t>
  </si>
  <si>
    <t>Countdown Timer</t>
  </si>
  <si>
    <t>Totale rittijd Fiets 1/ Fiets 2/ Fiets 1+2</t>
  </si>
  <si>
    <t>Sigma Rox 9.1</t>
  </si>
  <si>
    <t>Algemene functies:</t>
  </si>
  <si>
    <t>Instelbaar in 5 talen</t>
  </si>
  <si>
    <t>2 Wielmaten instelbaar</t>
  </si>
  <si>
    <t>Automatische herkenning 2de fiets</t>
  </si>
  <si>
    <t>Achtergrondverlichting</t>
  </si>
  <si>
    <t>Batterijstatus weergave</t>
  </si>
  <si>
    <t>Alarm aan of uitzetten</t>
  </si>
  <si>
    <t>Volume alarm instelbaar</t>
  </si>
  <si>
    <t>Stuurhouder voor stuur of stuurpen</t>
  </si>
  <si>
    <t>Geheugen backup bij verwisselen batterijen</t>
  </si>
  <si>
    <t>Batterijlevensduur: ongeveer 1 jaar</t>
  </si>
  <si>
    <t>Fietsfuncties:</t>
  </si>
  <si>
    <t>Huidige snelheid</t>
  </si>
  <si>
    <t>Ritafstand</t>
  </si>
  <si>
    <t>Vergelijking huidige en gemiddelde snelheid</t>
  </si>
  <si>
    <t>Ghost Race, hiermee kunt u een eerdere rit tegen uzelf opnieuw rijden</t>
  </si>
  <si>
    <t>Programmeerbare ritsectie vooruittellen</t>
  </si>
  <si>
    <t>Programmeerbare ritsectie aftellen</t>
  </si>
  <si>
    <t>Cadansfuncties:</t>
  </si>
  <si>
    <t>Huidige cadans</t>
  </si>
  <si>
    <t>Gemiddelde cadans</t>
  </si>
  <si>
    <t>Maximale cadans</t>
  </si>
  <si>
    <t>Hartslagfuncties:</t>
  </si>
  <si>
    <t>Huidige hartslag</t>
  </si>
  <si>
    <t>Hartslagzones (3)</t>
  </si>
  <si>
    <t>Geluidsalarm zones</t>
  </si>
  <si>
    <t>Hartslag als percentage van de maximale hartslag</t>
  </si>
  <si>
    <t>Grafische weergave hartslagzones</t>
  </si>
  <si>
    <t>Calorieen</t>
  </si>
  <si>
    <t>Tijd in de hartslagzones in minuten</t>
  </si>
  <si>
    <t>Power functie</t>
  </si>
  <si>
    <t>Huidig Wattage</t>
  </si>
  <si>
    <t>Gemiddelde Wattage</t>
  </si>
  <si>
    <t>Maximale Wattage</t>
  </si>
  <si>
    <t>Tijdfuncties:</t>
  </si>
  <si>
    <t>Datum</t>
  </si>
  <si>
    <t>Actuele tijd</t>
  </si>
  <si>
    <t>Countdown teller</t>
  </si>
  <si>
    <t>Alarm</t>
  </si>
  <si>
    <t>Keuze tussen 12 of 24 uurs weergave</t>
  </si>
  <si>
    <t>Temperatuurfuncties:</t>
  </si>
  <si>
    <t>Huidige temperatuur</t>
  </si>
  <si>
    <t>Minimale temperatuur</t>
  </si>
  <si>
    <t>Maximale temperatuur</t>
  </si>
  <si>
    <t>Hoogtemeting functies:</t>
  </si>
  <si>
    <t>Huidige hoogte</t>
  </si>
  <si>
    <t>Huidige stijging en daling</t>
  </si>
  <si>
    <t>Huidige totale stijging en daling</t>
  </si>
  <si>
    <t>Calibratie via huidige hoogte</t>
  </si>
  <si>
    <t>Calibratie via starthoogte</t>
  </si>
  <si>
    <t>Calibratie via luchtdruk gereduceerd tot zeeniveau</t>
  </si>
  <si>
    <t>Uphill functies:</t>
  </si>
  <si>
    <t>Dagklim</t>
  </si>
  <si>
    <t>Maximale hoogte van de dag</t>
  </si>
  <si>
    <t>Rijtijd</t>
  </si>
  <si>
    <t>Totaal van stijging in meters/minuut</t>
  </si>
  <si>
    <t>Maximale stijgingssnelheid</t>
  </si>
  <si>
    <t>Gemiddelde toename</t>
  </si>
  <si>
    <t>Maximale toename</t>
  </si>
  <si>
    <t>Downhill functies:</t>
  </si>
  <si>
    <t>Dagafdeling</t>
  </si>
  <si>
    <t>Totale daling in meters/minuut</t>
  </si>
  <si>
    <t>Maximale dalingssnelheid</t>
  </si>
  <si>
    <t>Gemiddelde daling</t>
  </si>
  <si>
    <t>Maximale daling</t>
  </si>
  <si>
    <t>Favouriete functies:</t>
  </si>
  <si>
    <t>Favoriet A (keuze uit 10 functies)</t>
  </si>
  <si>
    <t>Favoriet B (keuze uit 10 functies)</t>
  </si>
  <si>
    <t>Totale waarde:</t>
  </si>
  <si>
    <t>Totale afstand fiets 1, 2 of 1 en 2</t>
  </si>
  <si>
    <t>Totale rijtijd fiets 1, 2 of 1 en 2</t>
  </si>
  <si>
    <t>Totale stijging fiets 1, 2 of 1 en 2</t>
  </si>
  <si>
    <t>Maximale stijging fiets 1 of 2</t>
  </si>
  <si>
    <t>Totale afstand stijging fiets 1, 2 of 1 en 2</t>
  </si>
  <si>
    <t>Totale rijtijd omhoog fiets 1, 2 of 1 en 2</t>
  </si>
  <si>
    <t>Totale hoogte daling fiets 1, 2 of 1 en 2</t>
  </si>
  <si>
    <t>Toale afstand daling fiets 1, 2 of 1 en 2</t>
  </si>
  <si>
    <t>Totale rijtijd omlaag fiets 1, 2 of 1 en 2</t>
  </si>
  <si>
    <t>Totale calorieen fiets 1, 2 of 1 en 2</t>
  </si>
  <si>
    <t>PC Interface/Geheugenfuncties:</t>
  </si>
  <si>
    <t>PC Interface</t>
  </si>
  <si>
    <t>USB connectie</t>
  </si>
  <si>
    <t>Docking station</t>
  </si>
  <si>
    <t>Overdracht instellingen naar fietscomputer</t>
  </si>
  <si>
    <t>7 Rit geheugens</t>
  </si>
  <si>
    <t>Seperate logboek</t>
  </si>
  <si>
    <t>Geheugencapaciteit van ongeveer 90 uur</t>
  </si>
  <si>
    <t>Aanpasbare intervalgeheugen (5 - 10 - 20 - 30 secondes)</t>
  </si>
  <si>
    <t>Overgebleven tijd voor geselecteerde interval</t>
  </si>
  <si>
    <t>Waypoints</t>
  </si>
  <si>
    <t>Software Data Center:</t>
  </si>
  <si>
    <t>Individuele Geheugen analyse</t>
  </si>
  <si>
    <t>Vergelijking van 2 individuele geheugens</t>
  </si>
  <si>
    <t>Opsomming van totale waardes</t>
  </si>
  <si>
    <t>Fietscomputer instelbaar via pc</t>
  </si>
  <si>
    <t>Check batterijstatus fietscomputer en hartslagband</t>
  </si>
  <si>
    <t>Synchronisatie manager</t>
  </si>
  <si>
    <t>Statistische evaluatie</t>
  </si>
  <si>
    <t>Kalender functie</t>
  </si>
  <si>
    <t>Printen alle analyses</t>
  </si>
  <si>
    <t>Notificatie functie</t>
  </si>
  <si>
    <t>Grafische analyse van fietsrit</t>
  </si>
  <si>
    <t>snelheid</t>
  </si>
  <si>
    <t>hoogte</t>
  </si>
  <si>
    <t>cadans</t>
  </si>
  <si>
    <t>prestatie</t>
  </si>
  <si>
    <t>hartslag</t>
  </si>
  <si>
    <t>stijging</t>
  </si>
  <si>
    <t>Analyse 2 log’s</t>
  </si>
  <si>
    <t>Analyses van hartslagzones</t>
  </si>
  <si>
    <t>Subzone analyse (log)</t>
  </si>
  <si>
    <t>Weergave geheugencapaciteit en overgebleven tijd</t>
  </si>
  <si>
    <t>Pakket bestaat uit</t>
  </si>
  <si>
    <t>Sigma Rox 9.1 Fietscomputer</t>
  </si>
  <si>
    <t>Docking Station</t>
  </si>
  <si>
    <t>Gebruiksaanwijzing</t>
  </si>
  <si>
    <t>Hooggevoelige GPS-ontvanger met HotFix</t>
  </si>
  <si>
    <t>• Verbeterde navigatie: navigatie voor op de fiets en verbeterde kaartweergave voor het rijden op de weg en in het veld.</t>
  </si>
  <si>
    <t>• Compatibel met Garmin Custom Maps en BirdsEye Satellietbeeld</t>
  </si>
  <si>
    <t>• Uitgebreide registratie van resultaten (inclusief snelheid, afstand, tijd, hartslag, cadans, hoogte, kracht, locatie). Mogelijkheid tot gedetailleerde planning voor training en Virtual Partner om te trainen op eerder afgelegde trajecten.</t>
  </si>
  <si>
    <t>• Aanraakscherm en eenvoudige gebruikersinterface: een kleuren aanraakscherm met een diagonaal van 2,6 inch en een in te stellen dashboard. Zo vindt u snel de benodigde informatie.</t>
  </si>
  <si>
    <t>• Garmin Connect: upload uw trainingsgegevens naar Garmin Connect om elke rit opnieuw te bekijken, af te spelen of te beleven. Een uitgebreide analyse en diverse kaartmogelijkheden behoren tot de mogelijkheden.</t>
  </si>
  <si>
    <t>• microSD geheugenkaartuitsparing voor het opslaan van trainingsgegevens en het laden van optionele cartografie, zoals CityNavigator wegenkaarten of topografische kaarten.</t>
  </si>
  <si>
    <t>• Geavanceerde berekening van het calorieverbruik, gebaseerd op hartslag</t>
  </si>
  <si>
    <t>• Slanke, lichtgewicht behuizing</t>
  </si>
  <si>
    <t>• Eenvoudig af te lezen scherm</t>
  </si>
  <si>
    <t>• Hulpmiddelen voor training en motivatie: Virtual Partner, interval training, rondes, waarschuwingen en trainingen</t>
  </si>
  <si>
    <t>• Automatische aanpassing van tijdzones</t>
  </si>
  <si>
    <t>• Luchtdruk-hoogtemeter voor exacte gegevens van stijging en daling</t>
  </si>
  <si>
    <t>• Zone training: gebaseerd op hartslag zones, 5 in te stellen hartslagzones, 7 krachtzones</t>
  </si>
  <si>
    <t>• ANT+ draadloze technologie - verbind draadloos met hartslagmonitor, GSC 10 snelheid-/cadanssensor of krachtmeter voorzien van ANT+ technologie</t>
  </si>
  <si>
    <t>• Oplaadbare lithium-ion batterij; batterijlevensduur tot 15 uur</t>
  </si>
  <si>
    <t>• Waterdicht volgens IPX7 (tot 1 meter onder water gedurende 30 minuten)</t>
  </si>
  <si>
    <t>• Gewicht: 56,7 gram</t>
  </si>
  <si>
    <t>• Temperatuurbereik: -20 tot 60 graden Celsius</t>
  </si>
  <si>
    <t>Polar CS500+ fietscomputer</t>
  </si>
  <si>
    <t>Wearlink W.I.N.D. borstband</t>
  </si>
  <si>
    <t>Polar Speedsensor W.I.N.D.</t>
  </si>
  <si>
    <t>Stuurhouder met dubbele vergrendeling</t>
  </si>
  <si>
    <t>CS trapfrequentie sensor W.I.N.D.</t>
  </si>
  <si>
    <t>Trapfrequentie door middel van meegeleverd CS trapfrequentie W.I.N.D. sensor</t>
  </si>
  <si>
    <t>Extra groot display</t>
  </si>
  <si>
    <t>Door het grotere display zijn de trainingsgegevens gemakkelijk af te lezen tijdens het fietsen en dit verbetert de veiligheid voor de fietser. De vlakke lens van de CS500 minimaliseert storende reflecties van zonlicht.</t>
  </si>
  <si>
    <t>W.I.N.D. technologie</t>
  </si>
  <si>
    <t>De betrouwbare 2.4 Ghz W.I.N.D. technologie waarborgt storingsvrije gegevensoverdracht. Ook zorgt de individuele gecodeerde hartslagtransmissie ervoor dat de fietscomputer alleen uw hartslag registreert en niet dat van een ander.</t>
  </si>
  <si>
    <t>Revolutionaire rocker-switch bediening</t>
  </si>
  <si>
    <t>Door de rocker-switch bediening is de CS500 zeer snel en eenvoudig te bedienen. Zelfs bij hoge snelheden én zonder de handen van het stuur te hoeven halen. U bedient de CS500 door zachtjes de linker- of rechterkant van de fietscomputer met de duim aan te raken. Wanneer u CS500 in uw hand heeft, bedient u deze met de knoppen aan de achterkant.</t>
  </si>
  <si>
    <t>De CS500 wordt bevestigt op een nieuwe stuurhouder met dubbele vergrendeling. De stuurhouder is eenvoudig te monteren en kan op het stuur of de stuurpen bevestigd worden. De zorgvuldig ontwikkelde metalen onderdelen garanderen een stevige bevestiging van de fietscomputer en dit maakt de CS500 ook uitermate geschikt voor op de mountainbike.</t>
  </si>
  <si>
    <t>Polarpersonaltrainer.com</t>
  </si>
  <si>
    <t>Voeg een extra dimensie toe aan uw training. Maak gebruik van de gratis online service om uw training te plannen, uw vooruitgang te volgen en uw ervaring te delen met anderen. Via de nieuwe DataLink, met draadloze gegevensoverdracht, heeft u onbeperkt toegang tot polarpersonaltrainer.com. Sluit de DataLink aan op een USB-poort op de computer en de dataLink zoekt door middel van W.I.N.D. technologie contact met de CS500. De gebruiksvriendelijke DataLink zorgt voor een zeer eenvoudige en snelle gegevensoverdracht.</t>
  </si>
  <si>
    <t>Trainingbelasting en herstel</t>
  </si>
  <si>
    <t>Deze nieuwe functie op polarpersonaltrainer.com vertelt u in de vorm van een kalender hoe zwaar uw training is geweest en hoeveel tijdj nodig is voor een volledige herstel. De trainingsbelasting en herstel functie helpt u een goede balans tussen rust en trainen. De functie houdt rekening met verschillende factoren als de type training, de trainingsintensiteit, de duur en natuurlijk uw persoonlijke factoren en uw hartslag tijden de training.</t>
  </si>
  <si>
    <t>Drink reminder</t>
  </si>
  <si>
    <t>Via polarpersonaltrainer.com bepaalt u zelf wanneer u een drink reminder wilt ontvangen. U kunt de drink reminder instellen op basis van het gewenste aantal kcal, afgelegde afstand of tijd en is te zien in de training modus. Schrijf zelf tekst die u op uw trainingscomputer wilt ontvangen op polarpersonaltrainer.com</t>
  </si>
  <si>
    <t>Geavanceerde berekening van het aantal verbruikte calorieën gebaseerd op hartslag</t>
  </si>
  <si>
    <t>• Compatibel met ANT+ trapkracht meters</t>
  </si>
  <si>
    <t>• Hooggevoelige GPS ontvanger met HotFix™</t>
  </si>
  <si>
    <t>• Eenvoudig af te lezen display</t>
  </si>
  <si>
    <t>• Opties om voor betere training en motivatie, zoals Virtual Partner®</t>
  </si>
  <si>
    <t>• Luchtdruk hoogtemeter</t>
  </si>
  <si>
    <t>• Automatische aanpassing van de tijdzone</t>
  </si>
  <si>
    <t>• Zone training: hartslag zone training, vijf hartslag zones, zeven kracht zones</t>
  </si>
  <si>
    <t>• ANT+ draadloze technologie - draadloze verbinding met hartslag monitor, GSC™ 10 snelheid /cadans sensor of ANT+ compatibele trapkracht meters, de VectorTM</t>
  </si>
  <si>
    <t>• Garmin Connect - houdt uw activiteiten bij, zet doelen en deel trainingen in deze online fitness community (http://connect.garmin.com)</t>
  </si>
  <si>
    <t>• Batterijlevensduur tot 18 uur, lithium-ion</t>
  </si>
  <si>
    <t>• Waterdicht volgens IPX7 (1 meter water gedurende 30 minuten)</t>
  </si>
  <si>
    <t>• Scherm: 128 x 160 pixels, 30 x 37 mm</t>
  </si>
  <si>
    <t>• Afmetingen (mm): 48 x 69 x 22</t>
  </si>
  <si>
    <t>• GPS accuraatheid: 99% met vrij zicht op de lucht</t>
  </si>
  <si>
    <t>• Temperatuur variatie: van -20 tot + 60 graden Celsius</t>
  </si>
  <si>
    <t>klein (cm)</t>
  </si>
  <si>
    <t>groot (groot)</t>
  </si>
  <si>
    <t>De NODE kan gegevens berekenen van vier sensors:</t>
  </si>
  <si>
    <t>· Cadans</t>
  </si>
  <si>
    <t>· Snelheid</t>
  </si>
  <si>
    <t>· Hartslag</t>
  </si>
  <si>
    <t>· Kracht</t>
  </si>
  <si>
    <t>Hartslag weergeven CUR AVG MAX</t>
  </si>
  <si>
    <t>CUR = Huidige</t>
  </si>
  <si>
    <t>AVG = Gemiddelde</t>
  </si>
  <si>
    <t>MAX = Maximum</t>
  </si>
  <si>
    <t>Zone % van maximale hartslaginstelling</t>
  </si>
  <si>
    <t>50—60</t>
  </si>
  <si>
    <t>60—70</t>
  </si>
  <si>
    <t>70—80</t>
  </si>
  <si>
    <t>80—90</t>
  </si>
  <si>
    <t>90—100</t>
  </si>
  <si>
    <t>%</t>
  </si>
  <si>
    <t>CALORIEËNVERBRUIK (CAL)</t>
  </si>
  <si>
    <t>INTERVAL (INT)</t>
  </si>
  <si>
    <t>RIT (TRP)</t>
  </si>
  <si>
    <t>De odometer instellen</t>
  </si>
  <si>
    <t>HOOGTE (ALT)</t>
  </si>
  <si>
    <t>Percentage (%), rit (TRP) en totaal (TTL) weergeven</t>
  </si>
  <si>
    <t>Tijd van de dag (klok)</t>
  </si>
  <si>
    <t>HH:MM uren en minuten</t>
  </si>
  <si>
    <t>· Rittijd (stopwatch)</t>
  </si>
  <si>
    <t>HH:MM:SS, uren, minuten en seconden</t>
  </si>
  <si>
    <t>ACHTERGRONDVERLICHTING</t>
  </si>
  <si>
    <t>Cadans</t>
  </si>
  <si>
    <t xml:space="preserve">Snelheid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</si>
</sst>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quot;€&quot;\ * #,##0.00_ ;_ &quot;€&quot;\ * \-#,##0.00_ ;_ &quot;€&quot;\ * &quot;-&quot;??_ ;_ @_ "/>
  </numFmts>
  <fonts count="20" x14ac:knownFonts="1">
    <font>
      <sz val="11"/>
      <color theme="1"/>
      <name val="Calibri"/>
      <family val="2"/>
      <scheme val="minor"/>
    </font>
    <font>
      <b/>
      <sz val="11"/>
      <color theme="1"/>
      <name val="Calibri"/>
      <family val="2"/>
      <scheme val="minor"/>
    </font>
    <font>
      <b/>
      <sz val="7.5"/>
      <color rgb="FF000000"/>
      <name val="Tahoma"/>
      <family val="2"/>
    </font>
    <font>
      <sz val="7.5"/>
      <color rgb="FF000000"/>
      <name val="Tahoma"/>
      <family val="2"/>
    </font>
    <font>
      <sz val="8"/>
      <color rgb="FF2D3C42"/>
      <name val="Arial"/>
      <family val="2"/>
    </font>
    <font>
      <u/>
      <sz val="11"/>
      <color theme="10"/>
      <name val="Calibri"/>
      <family val="2"/>
    </font>
    <font>
      <b/>
      <sz val="9"/>
      <color rgb="FF48547A"/>
      <name val="Calibri"/>
      <family val="2"/>
      <scheme val="minor"/>
    </font>
    <font>
      <sz val="9"/>
      <color rgb="FF48547A"/>
      <name val="Calibri"/>
      <family val="2"/>
      <scheme val="minor"/>
    </font>
    <font>
      <sz val="8"/>
      <color theme="1"/>
      <name val="Calibri"/>
      <family val="2"/>
      <scheme val="minor"/>
    </font>
    <font>
      <b/>
      <sz val="9"/>
      <color rgb="FF333333"/>
      <name val="Arial"/>
      <family val="2"/>
    </font>
    <font>
      <sz val="9"/>
      <color rgb="FF333333"/>
      <name val="Arial"/>
      <family val="2"/>
    </font>
    <font>
      <sz val="10"/>
      <color rgb="FF222222"/>
      <name val="Verdana"/>
      <family val="2"/>
    </font>
    <font>
      <b/>
      <sz val="10"/>
      <color rgb="FF222222"/>
      <name val="Verdana"/>
      <family val="2"/>
    </font>
    <font>
      <sz val="9"/>
      <name val="Arial"/>
      <family val="2"/>
    </font>
    <font>
      <sz val="11"/>
      <name val="Calibri"/>
      <family val="2"/>
    </font>
    <font>
      <sz val="11"/>
      <name val="Arial"/>
      <family val="2"/>
    </font>
    <font>
      <sz val="11"/>
      <color rgb="FF222222"/>
      <name val="Arial"/>
      <family val="2"/>
    </font>
    <font>
      <sz val="11"/>
      <color theme="1"/>
      <name val="Arial"/>
      <family val="2"/>
    </font>
    <font>
      <sz val="11"/>
      <color rgb="FF555555"/>
      <name val="Arial"/>
      <family val="2"/>
    </font>
    <font>
      <sz val="11"/>
      <color rgb="FF485056"/>
      <name val="Arial"/>
      <family val="2"/>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rgb="FFD9D9D9"/>
      </left>
      <right/>
      <top/>
      <bottom style="medium">
        <color rgb="FFDDDDDD"/>
      </bottom>
      <diagonal/>
    </border>
    <border>
      <left style="medium">
        <color rgb="FFD9D9D9"/>
      </left>
      <right/>
      <top/>
      <bottom/>
      <diagonal/>
    </border>
    <border>
      <left/>
      <right/>
      <top/>
      <bottom style="medium">
        <color rgb="FFDDDDDD"/>
      </bottom>
      <diagonal/>
    </border>
    <border>
      <left/>
      <right/>
      <top/>
      <bottom style="medium">
        <color rgb="FFF0EFF0"/>
      </bottom>
      <diagonal/>
    </border>
  </borders>
  <cellStyleXfs count="2">
    <xf numFmtId="0" fontId="0" fillId="0" borderId="0"/>
    <xf numFmtId="0" fontId="5" fillId="0" borderId="0" applyNumberFormat="0" applyFill="0" applyBorder="0" applyAlignment="0" applyProtection="0">
      <alignment vertical="top"/>
      <protection locked="0"/>
    </xf>
  </cellStyleXfs>
  <cellXfs count="43">
    <xf numFmtId="0" fontId="0" fillId="0" borderId="0" xfId="0"/>
    <xf numFmtId="0" fontId="1" fillId="0" borderId="0" xfId="0" applyFont="1"/>
    <xf numFmtId="2" fontId="0" fillId="0" borderId="0" xfId="0" applyNumberFormat="1"/>
    <xf numFmtId="1" fontId="0" fillId="0" borderId="0" xfId="0" applyNumberFormat="1"/>
    <xf numFmtId="0" fontId="2" fillId="2" borderId="1" xfId="0" applyFont="1" applyFill="1" applyBorder="1"/>
    <xf numFmtId="0" fontId="0" fillId="0" borderId="1" xfId="0" applyBorder="1"/>
    <xf numFmtId="0" fontId="3" fillId="2" borderId="1" xfId="0" applyFont="1" applyFill="1" applyBorder="1"/>
    <xf numFmtId="0" fontId="2" fillId="0" borderId="1" xfId="0" applyFont="1" applyBorder="1"/>
    <xf numFmtId="0" fontId="3" fillId="0" borderId="1" xfId="0" applyFont="1" applyBorder="1"/>
    <xf numFmtId="44" fontId="0" fillId="0" borderId="1" xfId="0" applyNumberFormat="1" applyBorder="1"/>
    <xf numFmtId="0" fontId="4" fillId="0" borderId="0" xfId="0" applyFont="1" applyAlignment="1">
      <alignment horizontal="left" wrapText="1" indent="1"/>
    </xf>
    <xf numFmtId="0" fontId="5" fillId="0" borderId="0" xfId="1" applyAlignment="1" applyProtection="1"/>
    <xf numFmtId="0" fontId="6" fillId="0" borderId="0" xfId="0" applyFont="1"/>
    <xf numFmtId="0" fontId="7" fillId="0" borderId="0" xfId="0" applyFont="1"/>
    <xf numFmtId="0" fontId="8" fillId="0" borderId="0" xfId="0" applyFont="1" applyAlignment="1">
      <alignment horizontal="left" indent="1"/>
    </xf>
    <xf numFmtId="0" fontId="9" fillId="0" borderId="0" xfId="0" applyFont="1"/>
    <xf numFmtId="0" fontId="10" fillId="0" borderId="0" xfId="0" applyFont="1" applyAlignment="1">
      <alignment horizontal="left" wrapText="1" indent="1"/>
    </xf>
    <xf numFmtId="0" fontId="12" fillId="0" borderId="0" xfId="0" applyFont="1" applyAlignment="1">
      <alignment horizontal="left" wrapText="1"/>
    </xf>
    <xf numFmtId="0" fontId="11" fillId="0" borderId="0" xfId="0" applyFont="1" applyAlignment="1">
      <alignment horizontal="left" wrapText="1" indent="1"/>
    </xf>
    <xf numFmtId="0" fontId="5" fillId="0" borderId="0" xfId="1" applyAlignment="1" applyProtection="1">
      <alignment horizontal="left" wrapText="1" indent="1"/>
    </xf>
    <xf numFmtId="0" fontId="14" fillId="0" borderId="5" xfId="1" applyFont="1" applyBorder="1" applyAlignment="1" applyProtection="1">
      <alignment wrapText="1"/>
    </xf>
    <xf numFmtId="0" fontId="14" fillId="0" borderId="0" xfId="1" applyFont="1" applyAlignment="1" applyProtection="1">
      <alignment wrapText="1"/>
    </xf>
    <xf numFmtId="0" fontId="13" fillId="0" borderId="0" xfId="0" applyFont="1" applyAlignment="1">
      <alignment wrapText="1"/>
    </xf>
    <xf numFmtId="0" fontId="10" fillId="0" borderId="0" xfId="0" applyFont="1" applyAlignment="1">
      <alignment wrapText="1"/>
    </xf>
    <xf numFmtId="0" fontId="0" fillId="0" borderId="0" xfId="0" applyAlignment="1"/>
    <xf numFmtId="0" fontId="9" fillId="0" borderId="0" xfId="0" applyFont="1" applyAlignment="1"/>
    <xf numFmtId="0" fontId="10" fillId="0" borderId="0" xfId="0" applyFont="1" applyAlignment="1">
      <alignment horizontal="left" wrapText="1" indent="2"/>
    </xf>
    <xf numFmtId="0" fontId="15" fillId="0" borderId="0" xfId="0" applyFont="1" applyFill="1"/>
    <xf numFmtId="0" fontId="15" fillId="0" borderId="2" xfId="0" applyFont="1" applyFill="1" applyBorder="1" applyAlignment="1">
      <alignment horizontal="left" vertical="center" wrapText="1"/>
    </xf>
    <xf numFmtId="0" fontId="15" fillId="0" borderId="3" xfId="0" applyFont="1" applyFill="1" applyBorder="1" applyAlignment="1">
      <alignment vertical="center" wrapText="1"/>
    </xf>
    <xf numFmtId="0" fontId="15" fillId="0" borderId="2" xfId="0" applyFont="1" applyFill="1" applyBorder="1" applyAlignment="1">
      <alignment vertical="center" wrapText="1"/>
    </xf>
    <xf numFmtId="0" fontId="16" fillId="0" borderId="3" xfId="0" applyFont="1" applyFill="1" applyBorder="1" applyAlignment="1">
      <alignment vertical="center" wrapText="1"/>
    </xf>
    <xf numFmtId="0" fontId="16" fillId="0" borderId="0" xfId="0" applyFont="1" applyFill="1" applyBorder="1" applyAlignment="1">
      <alignment vertical="center" wrapText="1"/>
    </xf>
    <xf numFmtId="0" fontId="17" fillId="0" borderId="0" xfId="0" applyFont="1" applyFill="1"/>
    <xf numFmtId="0" fontId="16" fillId="0" borderId="2" xfId="0" applyFont="1" applyFill="1" applyBorder="1" applyAlignment="1">
      <alignment vertical="center" wrapText="1"/>
    </xf>
    <xf numFmtId="0" fontId="16" fillId="0" borderId="4" xfId="0" applyFont="1" applyFill="1" applyBorder="1" applyAlignment="1">
      <alignment vertical="center" wrapText="1"/>
    </xf>
    <xf numFmtId="0" fontId="18" fillId="0" borderId="2"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0" fillId="0" borderId="0" xfId="0" applyAlignment="1">
      <alignment horizontal="left" vertical="center" wrapText="1" indent="1"/>
    </xf>
    <xf numFmtId="0" fontId="10" fillId="0" borderId="0" xfId="0" applyFont="1" applyAlignment="1">
      <alignment horizontal="left" vertical="center" wrapText="1" indent="1"/>
    </xf>
    <xf numFmtId="0" fontId="10" fillId="0" borderId="0" xfId="0" applyFont="1"/>
    <xf numFmtId="0" fontId="0" fillId="0" borderId="1" xfId="0" applyBorder="1" applyAlignment="1">
      <alignment horizontal="left"/>
    </xf>
    <xf numFmtId="0" fontId="0" fillId="0" borderId="0" xfId="0" applyAlignment="1">
      <alignment horizontal="left"/>
    </xf>
  </cellXfs>
  <cellStyles count="2">
    <cellStyle name="Hyperlink" xfId="1" builtinId="8"/>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http://www.o-synce.com/?id=1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tabSelected="1" workbookViewId="0">
      <selection activeCell="A39" sqref="A39"/>
    </sheetView>
  </sheetViews>
  <sheetFormatPr defaultRowHeight="15" x14ac:dyDescent="0.25"/>
  <cols>
    <col min="1" max="1" width="78.140625" customWidth="1"/>
  </cols>
  <sheetData>
    <row r="1" spans="1:1" x14ac:dyDescent="0.25">
      <c r="A1" s="10" t="s">
        <v>33</v>
      </c>
    </row>
    <row r="2" spans="1:1" x14ac:dyDescent="0.25">
      <c r="A2" s="10" t="s">
        <v>34</v>
      </c>
    </row>
    <row r="3" spans="1:1" x14ac:dyDescent="0.25">
      <c r="A3" s="10" t="s">
        <v>2</v>
      </c>
    </row>
    <row r="4" spans="1:1" x14ac:dyDescent="0.25">
      <c r="A4" s="10" t="s">
        <v>35</v>
      </c>
    </row>
    <row r="5" spans="1:1" x14ac:dyDescent="0.25">
      <c r="A5" s="10" t="s">
        <v>36</v>
      </c>
    </row>
    <row r="6" spans="1:1" x14ac:dyDescent="0.25">
      <c r="A6" s="10" t="s">
        <v>37</v>
      </c>
    </row>
    <row r="7" spans="1:1" x14ac:dyDescent="0.25">
      <c r="A7" s="10" t="s">
        <v>38</v>
      </c>
    </row>
    <row r="8" spans="1:1" x14ac:dyDescent="0.25">
      <c r="A8" s="10" t="s">
        <v>39</v>
      </c>
    </row>
    <row r="9" spans="1:1" x14ac:dyDescent="0.25">
      <c r="A9" s="10" t="s">
        <v>40</v>
      </c>
    </row>
    <row r="10" spans="1:1" x14ac:dyDescent="0.25">
      <c r="A10" s="10" t="s">
        <v>41</v>
      </c>
    </row>
    <row r="11" spans="1:1" x14ac:dyDescent="0.25">
      <c r="A11" s="10" t="s">
        <v>42</v>
      </c>
    </row>
    <row r="12" spans="1:1" x14ac:dyDescent="0.25">
      <c r="A12" s="10" t="s">
        <v>43</v>
      </c>
    </row>
    <row r="13" spans="1:1" x14ac:dyDescent="0.25">
      <c r="A13" s="10" t="s">
        <v>44</v>
      </c>
    </row>
    <row r="14" spans="1:1" x14ac:dyDescent="0.25">
      <c r="A14" s="10" t="s">
        <v>45</v>
      </c>
    </row>
    <row r="15" spans="1:1" x14ac:dyDescent="0.25">
      <c r="A15" s="10" t="s">
        <v>46</v>
      </c>
    </row>
    <row r="16" spans="1:1" x14ac:dyDescent="0.25">
      <c r="A16" s="10" t="s">
        <v>47</v>
      </c>
    </row>
    <row r="17" spans="1:1" x14ac:dyDescent="0.25">
      <c r="A17" s="10" t="s">
        <v>48</v>
      </c>
    </row>
    <row r="18" spans="1:1" x14ac:dyDescent="0.25">
      <c r="A18" s="10" t="s">
        <v>49</v>
      </c>
    </row>
    <row r="19" spans="1:1" x14ac:dyDescent="0.25">
      <c r="A19" s="10" t="s">
        <v>50</v>
      </c>
    </row>
    <row r="20" spans="1:1" x14ac:dyDescent="0.25">
      <c r="A20" s="10" t="s">
        <v>51</v>
      </c>
    </row>
    <row r="21" spans="1:1" x14ac:dyDescent="0.25">
      <c r="A21" s="10" t="s">
        <v>52</v>
      </c>
    </row>
    <row r="22" spans="1:1" x14ac:dyDescent="0.25">
      <c r="A22" s="10" t="s">
        <v>53</v>
      </c>
    </row>
    <row r="23" spans="1:1" x14ac:dyDescent="0.25">
      <c r="A23" s="10" t="s">
        <v>54</v>
      </c>
    </row>
    <row r="24" spans="1:1" x14ac:dyDescent="0.25">
      <c r="A24" s="10" t="s">
        <v>55</v>
      </c>
    </row>
    <row r="25" spans="1:1" x14ac:dyDescent="0.25">
      <c r="A25" s="10" t="s">
        <v>56</v>
      </c>
    </row>
    <row r="26" spans="1:1" x14ac:dyDescent="0.25">
      <c r="A26" s="10" t="s">
        <v>57</v>
      </c>
    </row>
    <row r="27" spans="1:1" x14ac:dyDescent="0.25">
      <c r="A27" s="10" t="s">
        <v>58</v>
      </c>
    </row>
    <row r="28" spans="1:1" x14ac:dyDescent="0.25">
      <c r="A28" s="10" t="s">
        <v>59</v>
      </c>
    </row>
    <row r="29" spans="1:1" x14ac:dyDescent="0.25">
      <c r="A29" s="10" t="s">
        <v>60</v>
      </c>
    </row>
    <row r="30" spans="1:1" x14ac:dyDescent="0.25">
      <c r="A30" s="10" t="s">
        <v>61</v>
      </c>
    </row>
    <row r="31" spans="1:1" x14ac:dyDescent="0.25">
      <c r="A31" s="10" t="s">
        <v>62</v>
      </c>
    </row>
    <row r="32" spans="1:1" x14ac:dyDescent="0.25">
      <c r="A32" s="10" t="s">
        <v>63</v>
      </c>
    </row>
    <row r="33" spans="1:1" x14ac:dyDescent="0.25">
      <c r="A33" s="10" t="s">
        <v>64</v>
      </c>
    </row>
    <row r="34" spans="1:1" x14ac:dyDescent="0.25">
      <c r="A34" s="10" t="s">
        <v>65</v>
      </c>
    </row>
    <row r="35" spans="1:1" x14ac:dyDescent="0.25">
      <c r="A35" s="10" t="s">
        <v>66</v>
      </c>
    </row>
    <row r="36" spans="1:1" x14ac:dyDescent="0.25">
      <c r="A36" s="10" t="s">
        <v>67</v>
      </c>
    </row>
    <row r="37" spans="1:1" x14ac:dyDescent="0.25">
      <c r="A37" s="10" t="s">
        <v>68</v>
      </c>
    </row>
    <row r="38" spans="1:1" x14ac:dyDescent="0.25">
      <c r="A38" s="1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workbookViewId="0">
      <selection activeCell="A13" sqref="A13"/>
    </sheetView>
  </sheetViews>
  <sheetFormatPr defaultRowHeight="12" customHeight="1" x14ac:dyDescent="0.25"/>
  <cols>
    <col min="1" max="1" width="127.85546875" style="24" customWidth="1"/>
    <col min="2" max="16384" width="9.140625" style="24"/>
  </cols>
  <sheetData>
    <row r="1" spans="1:1" ht="12" customHeight="1" x14ac:dyDescent="0.25">
      <c r="A1" s="25" t="s">
        <v>210</v>
      </c>
    </row>
    <row r="2" spans="1:1" ht="12" customHeight="1" x14ac:dyDescent="0.25">
      <c r="A2" s="23" t="s">
        <v>211</v>
      </c>
    </row>
    <row r="3" spans="1:1" ht="12" customHeight="1" x14ac:dyDescent="0.25">
      <c r="A3" s="23" t="s">
        <v>212</v>
      </c>
    </row>
    <row r="4" spans="1:1" ht="12" customHeight="1" x14ac:dyDescent="0.25">
      <c r="A4" s="23" t="s">
        <v>213</v>
      </c>
    </row>
    <row r="5" spans="1:1" ht="12" customHeight="1" x14ac:dyDescent="0.25">
      <c r="A5" s="23" t="s">
        <v>214</v>
      </c>
    </row>
    <row r="6" spans="1:1" ht="12" customHeight="1" x14ac:dyDescent="0.25">
      <c r="A6" s="23" t="s">
        <v>215</v>
      </c>
    </row>
    <row r="7" spans="1:1" ht="12" customHeight="1" x14ac:dyDescent="0.25">
      <c r="A7" s="23" t="s">
        <v>216</v>
      </c>
    </row>
    <row r="8" spans="1:1" ht="12" customHeight="1" x14ac:dyDescent="0.25">
      <c r="A8" s="23" t="s">
        <v>217</v>
      </c>
    </row>
    <row r="9" spans="1:1" ht="12" customHeight="1" x14ac:dyDescent="0.25">
      <c r="A9" s="23" t="s">
        <v>218</v>
      </c>
    </row>
    <row r="10" spans="1:1" ht="12" customHeight="1" x14ac:dyDescent="0.25">
      <c r="A10" s="23" t="s">
        <v>219</v>
      </c>
    </row>
    <row r="11" spans="1:1" ht="12" customHeight="1" x14ac:dyDescent="0.25">
      <c r="A11" s="23" t="s">
        <v>220</v>
      </c>
    </row>
    <row r="12" spans="1:1" ht="12" customHeight="1" x14ac:dyDescent="0.25">
      <c r="A12" s="23" t="s">
        <v>221</v>
      </c>
    </row>
    <row r="14" spans="1:1" ht="12" customHeight="1" x14ac:dyDescent="0.25">
      <c r="A14" s="25" t="s">
        <v>222</v>
      </c>
    </row>
    <row r="15" spans="1:1" ht="12" customHeight="1" x14ac:dyDescent="0.25">
      <c r="A15" s="23" t="s">
        <v>223</v>
      </c>
    </row>
    <row r="16" spans="1:1" ht="12" customHeight="1" x14ac:dyDescent="0.25">
      <c r="A16" s="23" t="s">
        <v>224</v>
      </c>
    </row>
    <row r="17" spans="1:1" ht="12" customHeight="1" x14ac:dyDescent="0.25">
      <c r="A17" s="23" t="s">
        <v>225</v>
      </c>
    </row>
    <row r="18" spans="1:1" ht="12" customHeight="1" x14ac:dyDescent="0.25">
      <c r="A18" s="23" t="s">
        <v>226</v>
      </c>
    </row>
    <row r="20" spans="1:1" ht="12" customHeight="1" x14ac:dyDescent="0.25">
      <c r="A20" s="25" t="s">
        <v>227</v>
      </c>
    </row>
    <row r="21" spans="1:1" ht="12" customHeight="1" x14ac:dyDescent="0.25">
      <c r="A21" s="23" t="s">
        <v>228</v>
      </c>
    </row>
    <row r="22" spans="1:1" ht="12" customHeight="1" x14ac:dyDescent="0.25">
      <c r="A22" s="23" t="s">
        <v>229</v>
      </c>
    </row>
    <row r="23" spans="1:1" ht="12" customHeight="1" x14ac:dyDescent="0.25">
      <c r="A23" s="23" t="s">
        <v>230</v>
      </c>
    </row>
    <row r="24" spans="1:1" ht="12" customHeight="1" x14ac:dyDescent="0.25">
      <c r="A24" s="23" t="s">
        <v>231</v>
      </c>
    </row>
    <row r="25" spans="1:1" ht="12" customHeight="1" x14ac:dyDescent="0.25">
      <c r="A25" s="23" t="s">
        <v>232</v>
      </c>
    </row>
    <row r="26" spans="1:1" ht="12" customHeight="1" x14ac:dyDescent="0.25">
      <c r="A26" s="23" t="s">
        <v>233</v>
      </c>
    </row>
    <row r="28" spans="1:1" ht="12" customHeight="1" x14ac:dyDescent="0.25">
      <c r="A28" s="25" t="s">
        <v>234</v>
      </c>
    </row>
    <row r="29" spans="1:1" ht="12" customHeight="1" x14ac:dyDescent="0.25">
      <c r="A29" s="23" t="s">
        <v>235</v>
      </c>
    </row>
    <row r="30" spans="1:1" ht="12" customHeight="1" x14ac:dyDescent="0.25">
      <c r="A30" s="23" t="s">
        <v>236</v>
      </c>
    </row>
    <row r="31" spans="1:1" ht="12" customHeight="1" x14ac:dyDescent="0.25">
      <c r="A31" s="23" t="s">
        <v>237</v>
      </c>
    </row>
    <row r="32" spans="1:1" ht="12" customHeight="1" x14ac:dyDescent="0.25">
      <c r="A32" s="23" t="s">
        <v>238</v>
      </c>
    </row>
    <row r="34" spans="1:1" ht="12" customHeight="1" x14ac:dyDescent="0.25">
      <c r="A34" s="25" t="s">
        <v>239</v>
      </c>
    </row>
    <row r="35" spans="1:1" ht="12" customHeight="1" x14ac:dyDescent="0.25">
      <c r="A35" s="23" t="s">
        <v>240</v>
      </c>
    </row>
    <row r="36" spans="1:1" ht="12" customHeight="1" x14ac:dyDescent="0.25">
      <c r="A36" s="23" t="s">
        <v>241</v>
      </c>
    </row>
    <row r="37" spans="1:1" ht="12" customHeight="1" x14ac:dyDescent="0.25">
      <c r="A37" s="23" t="s">
        <v>242</v>
      </c>
    </row>
    <row r="38" spans="1:1" ht="12" customHeight="1" x14ac:dyDescent="0.25">
      <c r="A38" s="23" t="s">
        <v>243</v>
      </c>
    </row>
  </sheetData>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workbookViewId="0">
      <selection activeCell="A7" sqref="A7"/>
    </sheetView>
  </sheetViews>
  <sheetFormatPr defaultRowHeight="15" customHeight="1" x14ac:dyDescent="0.25"/>
  <cols>
    <col min="1" max="1" width="102.5703125" customWidth="1"/>
  </cols>
  <sheetData>
    <row r="1" spans="1:1" ht="15" customHeight="1" x14ac:dyDescent="0.25">
      <c r="A1" s="15" t="s">
        <v>245</v>
      </c>
    </row>
    <row r="2" spans="1:1" ht="15" customHeight="1" x14ac:dyDescent="0.25">
      <c r="A2" s="16" t="s">
        <v>246</v>
      </c>
    </row>
    <row r="3" spans="1:1" ht="15" customHeight="1" x14ac:dyDescent="0.25">
      <c r="A3" s="16" t="s">
        <v>247</v>
      </c>
    </row>
    <row r="4" spans="1:1" ht="15" customHeight="1" x14ac:dyDescent="0.25">
      <c r="A4" s="16" t="s">
        <v>248</v>
      </c>
    </row>
    <row r="5" spans="1:1" ht="15" customHeight="1" x14ac:dyDescent="0.25">
      <c r="A5" s="16" t="s">
        <v>249</v>
      </c>
    </row>
    <row r="6" spans="1:1" ht="15" customHeight="1" x14ac:dyDescent="0.25">
      <c r="A6" s="16" t="s">
        <v>250</v>
      </c>
    </row>
    <row r="8" spans="1:1" ht="15" customHeight="1" x14ac:dyDescent="0.25">
      <c r="A8" s="15" t="s">
        <v>251</v>
      </c>
    </row>
    <row r="9" spans="1:1" ht="15" customHeight="1" x14ac:dyDescent="0.25">
      <c r="A9" s="16" t="s">
        <v>252</v>
      </c>
    </row>
    <row r="10" spans="1:1" ht="15" customHeight="1" x14ac:dyDescent="0.25">
      <c r="A10" s="16" t="s">
        <v>253</v>
      </c>
    </row>
    <row r="11" spans="1:1" ht="15" customHeight="1" x14ac:dyDescent="0.25">
      <c r="A11" s="16" t="s">
        <v>254</v>
      </c>
    </row>
    <row r="12" spans="1:1" ht="15" customHeight="1" x14ac:dyDescent="0.25">
      <c r="A12" s="16" t="s">
        <v>255</v>
      </c>
    </row>
    <row r="13" spans="1:1" ht="15" customHeight="1" x14ac:dyDescent="0.25">
      <c r="A13" s="16" t="s">
        <v>256</v>
      </c>
    </row>
    <row r="14" spans="1:1" ht="15" customHeight="1" x14ac:dyDescent="0.25">
      <c r="A14" s="16" t="s">
        <v>257</v>
      </c>
    </row>
    <row r="15" spans="1:1" ht="15" customHeight="1" x14ac:dyDescent="0.25">
      <c r="A15" s="16" t="s">
        <v>258</v>
      </c>
    </row>
    <row r="16" spans="1:1" ht="15" customHeight="1" x14ac:dyDescent="0.25">
      <c r="A16" s="16" t="s">
        <v>259</v>
      </c>
    </row>
    <row r="18" spans="1:1" ht="15" customHeight="1" x14ac:dyDescent="0.25">
      <c r="A18" s="15" t="s">
        <v>260</v>
      </c>
    </row>
    <row r="19" spans="1:1" ht="15" customHeight="1" x14ac:dyDescent="0.25">
      <c r="A19" s="16" t="s">
        <v>261</v>
      </c>
    </row>
    <row r="20" spans="1:1" ht="15" customHeight="1" x14ac:dyDescent="0.25">
      <c r="A20" s="16" t="s">
        <v>212</v>
      </c>
    </row>
    <row r="21" spans="1:1" ht="15" customHeight="1" x14ac:dyDescent="0.25">
      <c r="A21" s="16" t="s">
        <v>213</v>
      </c>
    </row>
    <row r="22" spans="1:1" ht="15" customHeight="1" x14ac:dyDescent="0.25">
      <c r="A22" s="16" t="s">
        <v>262</v>
      </c>
    </row>
    <row r="23" spans="1:1" ht="15" customHeight="1" x14ac:dyDescent="0.25">
      <c r="A23" s="16" t="s">
        <v>263</v>
      </c>
    </row>
    <row r="24" spans="1:1" ht="15" customHeight="1" x14ac:dyDescent="0.25">
      <c r="A24" s="16" t="s">
        <v>264</v>
      </c>
    </row>
    <row r="25" spans="1:1" ht="15" customHeight="1" x14ac:dyDescent="0.25">
      <c r="A25" s="16" t="s">
        <v>265</v>
      </c>
    </row>
    <row r="26" spans="1:1" ht="15" customHeight="1" x14ac:dyDescent="0.25">
      <c r="A26" s="16" t="s">
        <v>266</v>
      </c>
    </row>
    <row r="28" spans="1:1" ht="15" customHeight="1" x14ac:dyDescent="0.25">
      <c r="A28" s="15" t="s">
        <v>267</v>
      </c>
    </row>
    <row r="29" spans="1:1" ht="15" customHeight="1" x14ac:dyDescent="0.25">
      <c r="A29" s="16" t="s">
        <v>268</v>
      </c>
    </row>
    <row r="30" spans="1:1" ht="15" customHeight="1" x14ac:dyDescent="0.25">
      <c r="A30" s="16" t="s">
        <v>269</v>
      </c>
    </row>
    <row r="31" spans="1:1" ht="15" customHeight="1" x14ac:dyDescent="0.25">
      <c r="A31" s="16" t="s">
        <v>270</v>
      </c>
    </row>
    <row r="32" spans="1:1" ht="15" customHeight="1" x14ac:dyDescent="0.25">
      <c r="A32" s="16" t="s">
        <v>271</v>
      </c>
    </row>
    <row r="33" spans="1:1" ht="15" customHeight="1" x14ac:dyDescent="0.25">
      <c r="A33" s="16" t="s">
        <v>272</v>
      </c>
    </row>
    <row r="34" spans="1:1" ht="15" customHeight="1" x14ac:dyDescent="0.25">
      <c r="A34" s="16" t="s">
        <v>273</v>
      </c>
    </row>
    <row r="35" spans="1:1" ht="15" customHeight="1" x14ac:dyDescent="0.25">
      <c r="A35" s="16" t="s">
        <v>274</v>
      </c>
    </row>
    <row r="37" spans="1:1" ht="15" customHeight="1" x14ac:dyDescent="0.25">
      <c r="A37" s="15" t="s">
        <v>275</v>
      </c>
    </row>
    <row r="38" spans="1:1" ht="15" customHeight="1" x14ac:dyDescent="0.25">
      <c r="A38" s="16" t="s">
        <v>276</v>
      </c>
    </row>
    <row r="39" spans="1:1" ht="15" customHeight="1" x14ac:dyDescent="0.25">
      <c r="A39" s="16" t="s">
        <v>218</v>
      </c>
    </row>
    <row r="40" spans="1:1" ht="15" customHeight="1" x14ac:dyDescent="0.25">
      <c r="A40" s="16" t="s">
        <v>277</v>
      </c>
    </row>
    <row r="41" spans="1:1" ht="15" customHeight="1" x14ac:dyDescent="0.25">
      <c r="A41" s="16" t="s">
        <v>278</v>
      </c>
    </row>
    <row r="42" spans="1:1" ht="15" customHeight="1" x14ac:dyDescent="0.25">
      <c r="A42" s="16"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7"/>
  <sheetViews>
    <sheetView topLeftCell="A106" zoomScale="85" zoomScaleNormal="85" workbookViewId="0">
      <selection activeCell="A151" sqref="A151"/>
    </sheetView>
  </sheetViews>
  <sheetFormatPr defaultRowHeight="15" customHeight="1" x14ac:dyDescent="0.25"/>
  <cols>
    <col min="1" max="1" width="115.42578125" customWidth="1"/>
  </cols>
  <sheetData>
    <row r="1" spans="1:1" ht="15" customHeight="1" x14ac:dyDescent="0.25">
      <c r="A1" s="15" t="s">
        <v>281</v>
      </c>
    </row>
    <row r="2" spans="1:1" ht="15" customHeight="1" x14ac:dyDescent="0.25">
      <c r="A2" s="16" t="s">
        <v>282</v>
      </c>
    </row>
    <row r="3" spans="1:1" ht="15" customHeight="1" x14ac:dyDescent="0.25">
      <c r="A3" s="16" t="s">
        <v>283</v>
      </c>
    </row>
    <row r="4" spans="1:1" ht="15" customHeight="1" x14ac:dyDescent="0.25">
      <c r="A4" s="16" t="s">
        <v>284</v>
      </c>
    </row>
    <row r="5" spans="1:1" ht="15" customHeight="1" x14ac:dyDescent="0.25">
      <c r="A5" s="16" t="s">
        <v>255</v>
      </c>
    </row>
    <row r="6" spans="1:1" ht="15" customHeight="1" x14ac:dyDescent="0.25">
      <c r="A6" s="16" t="s">
        <v>285</v>
      </c>
    </row>
    <row r="7" spans="1:1" ht="15" customHeight="1" x14ac:dyDescent="0.25">
      <c r="A7" s="16" t="s">
        <v>286</v>
      </c>
    </row>
    <row r="8" spans="1:1" ht="15" customHeight="1" x14ac:dyDescent="0.25">
      <c r="A8" s="16" t="s">
        <v>287</v>
      </c>
    </row>
    <row r="9" spans="1:1" ht="15" customHeight="1" x14ac:dyDescent="0.25">
      <c r="A9" s="16" t="s">
        <v>288</v>
      </c>
    </row>
    <row r="10" spans="1:1" ht="15" customHeight="1" x14ac:dyDescent="0.25">
      <c r="A10" s="16" t="s">
        <v>289</v>
      </c>
    </row>
    <row r="11" spans="1:1" ht="15" customHeight="1" x14ac:dyDescent="0.25">
      <c r="A11" s="16" t="s">
        <v>290</v>
      </c>
    </row>
    <row r="12" spans="1:1" ht="15" customHeight="1" x14ac:dyDescent="0.25">
      <c r="A12" s="16" t="s">
        <v>291</v>
      </c>
    </row>
    <row r="14" spans="1:1" ht="15" customHeight="1" x14ac:dyDescent="0.25">
      <c r="A14" s="15" t="s">
        <v>292</v>
      </c>
    </row>
    <row r="15" spans="1:1" ht="15" customHeight="1" x14ac:dyDescent="0.25">
      <c r="A15" s="16" t="s">
        <v>293</v>
      </c>
    </row>
    <row r="16" spans="1:1" ht="15" customHeight="1" x14ac:dyDescent="0.25">
      <c r="A16" s="16" t="s">
        <v>212</v>
      </c>
    </row>
    <row r="17" spans="1:1" ht="15" customHeight="1" x14ac:dyDescent="0.25">
      <c r="A17" s="16" t="s">
        <v>213</v>
      </c>
    </row>
    <row r="18" spans="1:1" ht="15" customHeight="1" x14ac:dyDescent="0.25">
      <c r="A18" s="16" t="s">
        <v>294</v>
      </c>
    </row>
    <row r="19" spans="1:1" ht="15" customHeight="1" x14ac:dyDescent="0.25">
      <c r="A19" s="16" t="s">
        <v>295</v>
      </c>
    </row>
    <row r="20" spans="1:1" ht="15" customHeight="1" x14ac:dyDescent="0.25">
      <c r="A20" s="16" t="s">
        <v>296</v>
      </c>
    </row>
    <row r="21" spans="1:1" ht="15" customHeight="1" x14ac:dyDescent="0.25">
      <c r="A21" s="16" t="s">
        <v>297</v>
      </c>
    </row>
    <row r="22" spans="1:1" ht="15" customHeight="1" x14ac:dyDescent="0.25">
      <c r="A22" s="16" t="s">
        <v>298</v>
      </c>
    </row>
    <row r="24" spans="1:1" ht="15" customHeight="1" x14ac:dyDescent="0.25">
      <c r="A24" s="15" t="s">
        <v>299</v>
      </c>
    </row>
    <row r="25" spans="1:1" ht="15" customHeight="1" x14ac:dyDescent="0.25">
      <c r="A25" s="16" t="s">
        <v>300</v>
      </c>
    </row>
    <row r="26" spans="1:1" ht="15" customHeight="1" x14ac:dyDescent="0.25">
      <c r="A26" s="16" t="s">
        <v>301</v>
      </c>
    </row>
    <row r="27" spans="1:1" ht="15" customHeight="1" x14ac:dyDescent="0.25">
      <c r="A27" s="16" t="s">
        <v>302</v>
      </c>
    </row>
    <row r="29" spans="1:1" ht="15" customHeight="1" x14ac:dyDescent="0.25">
      <c r="A29" s="15" t="s">
        <v>303</v>
      </c>
    </row>
    <row r="30" spans="1:1" ht="15" customHeight="1" x14ac:dyDescent="0.25">
      <c r="A30" s="16" t="s">
        <v>304</v>
      </c>
    </row>
    <row r="31" spans="1:1" ht="15" customHeight="1" x14ac:dyDescent="0.25">
      <c r="A31" s="16" t="s">
        <v>224</v>
      </c>
    </row>
    <row r="32" spans="1:1" ht="15" customHeight="1" x14ac:dyDescent="0.25">
      <c r="A32" s="16" t="s">
        <v>225</v>
      </c>
    </row>
    <row r="33" spans="1:1" ht="15" customHeight="1" x14ac:dyDescent="0.25">
      <c r="A33" s="16" t="s">
        <v>305</v>
      </c>
    </row>
    <row r="34" spans="1:1" ht="15" customHeight="1" x14ac:dyDescent="0.25">
      <c r="A34" s="16" t="s">
        <v>306</v>
      </c>
    </row>
    <row r="35" spans="1:1" ht="15" customHeight="1" x14ac:dyDescent="0.25">
      <c r="A35" s="16" t="s">
        <v>307</v>
      </c>
    </row>
    <row r="36" spans="1:1" ht="15" customHeight="1" x14ac:dyDescent="0.25">
      <c r="A36" s="16" t="s">
        <v>308</v>
      </c>
    </row>
    <row r="37" spans="1:1" ht="15" customHeight="1" x14ac:dyDescent="0.25">
      <c r="A37" s="16" t="s">
        <v>309</v>
      </c>
    </row>
    <row r="38" spans="1:1" ht="15" customHeight="1" x14ac:dyDescent="0.25">
      <c r="A38" s="16" t="s">
        <v>310</v>
      </c>
    </row>
    <row r="40" spans="1:1" ht="15" customHeight="1" x14ac:dyDescent="0.25">
      <c r="A40" s="15" t="s">
        <v>311</v>
      </c>
    </row>
    <row r="41" spans="1:1" ht="15" customHeight="1" x14ac:dyDescent="0.25">
      <c r="A41" s="16" t="s">
        <v>312</v>
      </c>
    </row>
    <row r="42" spans="1:1" ht="15" customHeight="1" x14ac:dyDescent="0.25">
      <c r="A42" s="16" t="s">
        <v>313</v>
      </c>
    </row>
    <row r="43" spans="1:1" ht="15" customHeight="1" x14ac:dyDescent="0.25">
      <c r="A43" s="16" t="s">
        <v>314</v>
      </c>
    </row>
    <row r="45" spans="1:1" ht="15" customHeight="1" x14ac:dyDescent="0.25">
      <c r="A45" s="15" t="s">
        <v>315</v>
      </c>
    </row>
    <row r="46" spans="1:1" ht="15" customHeight="1" x14ac:dyDescent="0.25">
      <c r="A46" s="16" t="s">
        <v>276</v>
      </c>
    </row>
    <row r="47" spans="1:1" ht="15" customHeight="1" x14ac:dyDescent="0.25">
      <c r="A47" s="16" t="s">
        <v>316</v>
      </c>
    </row>
    <row r="48" spans="1:1" ht="15" customHeight="1" x14ac:dyDescent="0.25">
      <c r="A48" s="16" t="s">
        <v>317</v>
      </c>
    </row>
    <row r="49" spans="1:1" ht="15" customHeight="1" x14ac:dyDescent="0.25">
      <c r="A49" s="16" t="s">
        <v>277</v>
      </c>
    </row>
    <row r="50" spans="1:1" ht="15" customHeight="1" x14ac:dyDescent="0.25">
      <c r="A50" s="16" t="s">
        <v>318</v>
      </c>
    </row>
    <row r="51" spans="1:1" ht="15" customHeight="1" x14ac:dyDescent="0.25">
      <c r="A51" s="16" t="s">
        <v>319</v>
      </c>
    </row>
    <row r="52" spans="1:1" ht="15" customHeight="1" x14ac:dyDescent="0.25">
      <c r="A52" s="16" t="s">
        <v>320</v>
      </c>
    </row>
    <row r="54" spans="1:1" ht="15" customHeight="1" x14ac:dyDescent="0.25">
      <c r="A54" s="15" t="s">
        <v>321</v>
      </c>
    </row>
    <row r="55" spans="1:1" ht="15" customHeight="1" x14ac:dyDescent="0.25">
      <c r="A55" s="16" t="s">
        <v>322</v>
      </c>
    </row>
    <row r="56" spans="1:1" ht="15" customHeight="1" x14ac:dyDescent="0.25">
      <c r="A56" s="16" t="s">
        <v>323</v>
      </c>
    </row>
    <row r="57" spans="1:1" ht="15" customHeight="1" x14ac:dyDescent="0.25">
      <c r="A57" s="16" t="s">
        <v>324</v>
      </c>
    </row>
    <row r="59" spans="1:1" ht="15" customHeight="1" x14ac:dyDescent="0.25">
      <c r="A59" s="15" t="s">
        <v>325</v>
      </c>
    </row>
    <row r="60" spans="1:1" ht="15" customHeight="1" x14ac:dyDescent="0.25">
      <c r="A60" s="16" t="s">
        <v>326</v>
      </c>
    </row>
    <row r="61" spans="1:1" ht="15" customHeight="1" x14ac:dyDescent="0.25">
      <c r="A61" s="16" t="s">
        <v>327</v>
      </c>
    </row>
    <row r="62" spans="1:1" ht="15" customHeight="1" x14ac:dyDescent="0.25">
      <c r="A62" s="16" t="s">
        <v>328</v>
      </c>
    </row>
    <row r="63" spans="1:1" ht="15" customHeight="1" x14ac:dyDescent="0.25">
      <c r="A63" s="16" t="s">
        <v>329</v>
      </c>
    </row>
    <row r="64" spans="1:1" ht="15" customHeight="1" x14ac:dyDescent="0.25">
      <c r="A64" s="16" t="s">
        <v>330</v>
      </c>
    </row>
    <row r="65" spans="1:1" ht="15" customHeight="1" x14ac:dyDescent="0.25">
      <c r="A65" s="16" t="s">
        <v>331</v>
      </c>
    </row>
    <row r="67" spans="1:1" ht="15" customHeight="1" x14ac:dyDescent="0.25">
      <c r="A67" s="15" t="s">
        <v>332</v>
      </c>
    </row>
    <row r="68" spans="1:1" ht="15" customHeight="1" x14ac:dyDescent="0.25">
      <c r="A68" s="16" t="s">
        <v>333</v>
      </c>
    </row>
    <row r="69" spans="1:1" ht="15" customHeight="1" x14ac:dyDescent="0.25">
      <c r="A69" s="16" t="s">
        <v>334</v>
      </c>
    </row>
    <row r="70" spans="1:1" ht="15" customHeight="1" x14ac:dyDescent="0.25">
      <c r="A70" s="16" t="s">
        <v>294</v>
      </c>
    </row>
    <row r="71" spans="1:1" ht="15" customHeight="1" x14ac:dyDescent="0.25">
      <c r="A71" s="16" t="s">
        <v>335</v>
      </c>
    </row>
    <row r="72" spans="1:1" ht="15" customHeight="1" x14ac:dyDescent="0.25">
      <c r="A72" s="16" t="s">
        <v>212</v>
      </c>
    </row>
    <row r="73" spans="1:1" ht="15" customHeight="1" x14ac:dyDescent="0.25">
      <c r="A73" s="16" t="s">
        <v>336</v>
      </c>
    </row>
    <row r="74" spans="1:1" ht="15" customHeight="1" x14ac:dyDescent="0.25">
      <c r="A74" s="16" t="s">
        <v>337</v>
      </c>
    </row>
    <row r="75" spans="1:1" ht="15" customHeight="1" x14ac:dyDescent="0.25">
      <c r="A75" s="16" t="s">
        <v>338</v>
      </c>
    </row>
    <row r="76" spans="1:1" ht="15" customHeight="1" x14ac:dyDescent="0.25">
      <c r="A76" s="16" t="s">
        <v>339</v>
      </c>
    </row>
    <row r="78" spans="1:1" ht="15" customHeight="1" x14ac:dyDescent="0.25">
      <c r="A78" s="15" t="s">
        <v>340</v>
      </c>
    </row>
    <row r="79" spans="1:1" ht="15" customHeight="1" x14ac:dyDescent="0.25">
      <c r="A79" s="16" t="s">
        <v>341</v>
      </c>
    </row>
    <row r="80" spans="1:1" ht="15" customHeight="1" x14ac:dyDescent="0.25">
      <c r="A80" s="16" t="s">
        <v>294</v>
      </c>
    </row>
    <row r="81" spans="1:1" ht="15" customHeight="1" x14ac:dyDescent="0.25">
      <c r="A81" s="16" t="s">
        <v>335</v>
      </c>
    </row>
    <row r="82" spans="1:1" ht="15" customHeight="1" x14ac:dyDescent="0.25">
      <c r="A82" s="16" t="s">
        <v>212</v>
      </c>
    </row>
    <row r="83" spans="1:1" ht="15" customHeight="1" x14ac:dyDescent="0.25">
      <c r="A83" s="16" t="s">
        <v>342</v>
      </c>
    </row>
    <row r="84" spans="1:1" ht="15" customHeight="1" x14ac:dyDescent="0.25">
      <c r="A84" s="16" t="s">
        <v>343</v>
      </c>
    </row>
    <row r="85" spans="1:1" ht="15" customHeight="1" x14ac:dyDescent="0.25">
      <c r="A85" s="16" t="s">
        <v>344</v>
      </c>
    </row>
    <row r="86" spans="1:1" ht="15" customHeight="1" x14ac:dyDescent="0.25">
      <c r="A86" s="16" t="s">
        <v>345</v>
      </c>
    </row>
    <row r="88" spans="1:1" ht="15" customHeight="1" x14ac:dyDescent="0.25">
      <c r="A88" s="15" t="s">
        <v>346</v>
      </c>
    </row>
    <row r="89" spans="1:1" ht="15" customHeight="1" x14ac:dyDescent="0.25">
      <c r="A89" s="16" t="s">
        <v>347</v>
      </c>
    </row>
    <row r="90" spans="1:1" ht="15" customHeight="1" x14ac:dyDescent="0.25">
      <c r="A90" s="16" t="s">
        <v>348</v>
      </c>
    </row>
    <row r="92" spans="1:1" ht="15" customHeight="1" x14ac:dyDescent="0.25">
      <c r="A92" s="15" t="s">
        <v>349</v>
      </c>
    </row>
    <row r="93" spans="1:1" ht="15" customHeight="1" x14ac:dyDescent="0.25">
      <c r="A93" s="16" t="s">
        <v>350</v>
      </c>
    </row>
    <row r="94" spans="1:1" ht="15" customHeight="1" x14ac:dyDescent="0.25">
      <c r="A94" s="16" t="s">
        <v>351</v>
      </c>
    </row>
    <row r="95" spans="1:1" ht="15" customHeight="1" x14ac:dyDescent="0.25">
      <c r="A95" s="16" t="s">
        <v>352</v>
      </c>
    </row>
    <row r="96" spans="1:1" ht="15" customHeight="1" x14ac:dyDescent="0.25">
      <c r="A96" s="16" t="s">
        <v>353</v>
      </c>
    </row>
    <row r="97" spans="1:1" ht="15" customHeight="1" x14ac:dyDescent="0.25">
      <c r="A97" s="16" t="s">
        <v>354</v>
      </c>
    </row>
    <row r="98" spans="1:1" ht="15" customHeight="1" x14ac:dyDescent="0.25">
      <c r="A98" s="16" t="s">
        <v>355</v>
      </c>
    </row>
    <row r="99" spans="1:1" ht="15" customHeight="1" x14ac:dyDescent="0.25">
      <c r="A99" s="16" t="s">
        <v>356</v>
      </c>
    </row>
    <row r="100" spans="1:1" ht="15" customHeight="1" x14ac:dyDescent="0.25">
      <c r="A100" s="16" t="s">
        <v>357</v>
      </c>
    </row>
    <row r="101" spans="1:1" ht="15" customHeight="1" x14ac:dyDescent="0.25">
      <c r="A101" s="16" t="s">
        <v>358</v>
      </c>
    </row>
    <row r="102" spans="1:1" ht="15" customHeight="1" x14ac:dyDescent="0.25">
      <c r="A102" s="16" t="s">
        <v>359</v>
      </c>
    </row>
    <row r="105" spans="1:1" ht="15" customHeight="1" x14ac:dyDescent="0.25">
      <c r="A105" s="15" t="s">
        <v>360</v>
      </c>
    </row>
    <row r="106" spans="1:1" ht="15" customHeight="1" x14ac:dyDescent="0.25">
      <c r="A106" s="16" t="s">
        <v>361</v>
      </c>
    </row>
    <row r="107" spans="1:1" ht="15" customHeight="1" x14ac:dyDescent="0.25">
      <c r="A107" s="16" t="s">
        <v>362</v>
      </c>
    </row>
    <row r="108" spans="1:1" ht="15" customHeight="1" x14ac:dyDescent="0.25">
      <c r="A108" s="16" t="s">
        <v>363</v>
      </c>
    </row>
    <row r="109" spans="1:1" ht="15" customHeight="1" x14ac:dyDescent="0.25">
      <c r="A109" s="16" t="s">
        <v>364</v>
      </c>
    </row>
    <row r="110" spans="1:1" ht="15" customHeight="1" x14ac:dyDescent="0.25">
      <c r="A110" s="16" t="s">
        <v>365</v>
      </c>
    </row>
    <row r="111" spans="1:1" ht="15" customHeight="1" x14ac:dyDescent="0.25">
      <c r="A111" s="16" t="s">
        <v>366</v>
      </c>
    </row>
    <row r="112" spans="1:1" ht="15" customHeight="1" x14ac:dyDescent="0.25">
      <c r="A112" s="16" t="s">
        <v>367</v>
      </c>
    </row>
    <row r="113" spans="1:1" ht="15" customHeight="1" x14ac:dyDescent="0.25">
      <c r="A113" s="16" t="s">
        <v>368</v>
      </c>
    </row>
    <row r="114" spans="1:1" ht="15" customHeight="1" x14ac:dyDescent="0.25">
      <c r="A114" s="16" t="s">
        <v>369</v>
      </c>
    </row>
    <row r="115" spans="1:1" ht="15" customHeight="1" x14ac:dyDescent="0.25">
      <c r="A115" s="16" t="s">
        <v>370</v>
      </c>
    </row>
    <row r="117" spans="1:1" ht="15" customHeight="1" x14ac:dyDescent="0.25">
      <c r="A117" s="15" t="s">
        <v>371</v>
      </c>
    </row>
    <row r="118" spans="1:1" ht="15" customHeight="1" x14ac:dyDescent="0.25">
      <c r="A118" s="16" t="s">
        <v>372</v>
      </c>
    </row>
    <row r="119" spans="1:1" ht="15" customHeight="1" x14ac:dyDescent="0.25">
      <c r="A119" s="16" t="s">
        <v>373</v>
      </c>
    </row>
    <row r="120" spans="1:1" ht="15" customHeight="1" x14ac:dyDescent="0.25">
      <c r="A120" s="16" t="s">
        <v>374</v>
      </c>
    </row>
    <row r="121" spans="1:1" ht="15" customHeight="1" x14ac:dyDescent="0.25">
      <c r="A121" s="16" t="s">
        <v>375</v>
      </c>
    </row>
    <row r="122" spans="1:1" ht="15" customHeight="1" x14ac:dyDescent="0.25">
      <c r="A122" s="16" t="s">
        <v>376</v>
      </c>
    </row>
    <row r="123" spans="1:1" ht="15" customHeight="1" x14ac:dyDescent="0.25">
      <c r="A123" s="16" t="s">
        <v>377</v>
      </c>
    </row>
    <row r="124" spans="1:1" ht="15" customHeight="1" x14ac:dyDescent="0.25">
      <c r="A124" s="16" t="s">
        <v>378</v>
      </c>
    </row>
    <row r="125" spans="1:1" ht="15" customHeight="1" x14ac:dyDescent="0.25">
      <c r="A125" s="16" t="s">
        <v>379</v>
      </c>
    </row>
    <row r="126" spans="1:1" ht="15" customHeight="1" x14ac:dyDescent="0.25">
      <c r="A126" s="16" t="s">
        <v>380</v>
      </c>
    </row>
    <row r="127" spans="1:1" ht="15" customHeight="1" x14ac:dyDescent="0.25">
      <c r="A127" s="16" t="s">
        <v>381</v>
      </c>
    </row>
    <row r="128" spans="1:1" ht="15" customHeight="1" x14ac:dyDescent="0.25">
      <c r="A128" s="16" t="s">
        <v>382</v>
      </c>
    </row>
    <row r="129" spans="1:1" ht="15" customHeight="1" x14ac:dyDescent="0.25">
      <c r="A129" s="26" t="s">
        <v>383</v>
      </c>
    </row>
    <row r="130" spans="1:1" ht="15" customHeight="1" x14ac:dyDescent="0.25">
      <c r="A130" s="26" t="s">
        <v>384</v>
      </c>
    </row>
    <row r="131" spans="1:1" ht="15" customHeight="1" x14ac:dyDescent="0.25">
      <c r="A131" s="26" t="s">
        <v>385</v>
      </c>
    </row>
    <row r="132" spans="1:1" ht="15" customHeight="1" x14ac:dyDescent="0.25">
      <c r="A132" s="26" t="s">
        <v>386</v>
      </c>
    </row>
    <row r="133" spans="1:1" ht="15" customHeight="1" x14ac:dyDescent="0.25">
      <c r="A133" s="26" t="s">
        <v>387</v>
      </c>
    </row>
    <row r="134" spans="1:1" ht="15" customHeight="1" x14ac:dyDescent="0.25">
      <c r="A134" s="26" t="s">
        <v>388</v>
      </c>
    </row>
    <row r="135" spans="1:1" ht="15" customHeight="1" x14ac:dyDescent="0.25">
      <c r="A135" s="26" t="s">
        <v>384</v>
      </c>
    </row>
    <row r="136" spans="1:1" ht="15" customHeight="1" x14ac:dyDescent="0.25">
      <c r="A136" s="16" t="s">
        <v>389</v>
      </c>
    </row>
    <row r="137" spans="1:1" ht="15" customHeight="1" x14ac:dyDescent="0.25">
      <c r="A137" s="16" t="s">
        <v>390</v>
      </c>
    </row>
    <row r="138" spans="1:1" ht="15" customHeight="1" x14ac:dyDescent="0.25">
      <c r="A138" s="16" t="s">
        <v>391</v>
      </c>
    </row>
    <row r="139" spans="1:1" ht="15" customHeight="1" x14ac:dyDescent="0.25">
      <c r="A139" s="16" t="s">
        <v>392</v>
      </c>
    </row>
    <row r="141" spans="1:1" ht="15" customHeight="1" x14ac:dyDescent="0.25">
      <c r="A141" s="15" t="s">
        <v>393</v>
      </c>
    </row>
    <row r="142" spans="1:1" ht="15" customHeight="1" x14ac:dyDescent="0.25">
      <c r="A142" s="16" t="s">
        <v>394</v>
      </c>
    </row>
    <row r="143" spans="1:1" ht="15" customHeight="1" x14ac:dyDescent="0.25">
      <c r="A143" s="16" t="s">
        <v>247</v>
      </c>
    </row>
    <row r="144" spans="1:1" ht="15" customHeight="1" x14ac:dyDescent="0.25">
      <c r="A144" s="16" t="s">
        <v>248</v>
      </c>
    </row>
    <row r="145" spans="1:1" ht="15" customHeight="1" x14ac:dyDescent="0.25">
      <c r="A145" s="16" t="s">
        <v>249</v>
      </c>
    </row>
    <row r="146" spans="1:1" ht="15" customHeight="1" x14ac:dyDescent="0.25">
      <c r="A146" s="16" t="s">
        <v>395</v>
      </c>
    </row>
    <row r="147" spans="1:1" ht="15" customHeight="1" x14ac:dyDescent="0.25">
      <c r="A147" s="16" t="s">
        <v>396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C25" sqref="C25"/>
    </sheetView>
  </sheetViews>
  <sheetFormatPr defaultRowHeight="15" x14ac:dyDescent="0.25"/>
  <cols>
    <col min="1" max="1" width="13.140625" bestFit="1" customWidth="1"/>
    <col min="2" max="2" width="12.7109375" customWidth="1"/>
    <col min="3" max="3" width="21.85546875" customWidth="1"/>
  </cols>
  <sheetData>
    <row r="1" spans="1:9" x14ac:dyDescent="0.25">
      <c r="A1" s="41"/>
      <c r="B1" s="41" t="s">
        <v>451</v>
      </c>
      <c r="C1" s="41" t="s">
        <v>452</v>
      </c>
      <c r="D1" s="41"/>
      <c r="E1" s="41"/>
      <c r="F1" s="42"/>
      <c r="G1" s="42"/>
      <c r="H1" s="42"/>
      <c r="I1" s="42"/>
    </row>
    <row r="2" spans="1:9" x14ac:dyDescent="0.25">
      <c r="A2" s="41" t="s">
        <v>69</v>
      </c>
      <c r="B2" s="41">
        <v>66</v>
      </c>
      <c r="C2" s="41">
        <v>120</v>
      </c>
      <c r="D2" s="41"/>
      <c r="E2" s="41"/>
      <c r="F2" s="42"/>
      <c r="G2" s="42"/>
      <c r="H2" s="42"/>
      <c r="I2" s="42"/>
    </row>
    <row r="3" spans="1:9" x14ac:dyDescent="0.25">
      <c r="A3" s="41" t="s">
        <v>70</v>
      </c>
      <c r="B3" s="41">
        <v>66</v>
      </c>
      <c r="C3" s="41">
        <v>120</v>
      </c>
      <c r="D3" s="41"/>
      <c r="E3" s="41"/>
      <c r="F3" s="42"/>
      <c r="G3" s="42"/>
      <c r="H3" s="42"/>
      <c r="I3" s="42"/>
    </row>
    <row r="4" spans="1:9" x14ac:dyDescent="0.25">
      <c r="A4" s="41" t="s">
        <v>71</v>
      </c>
      <c r="B4" s="41">
        <f>38*2</f>
        <v>76</v>
      </c>
      <c r="C4" s="41">
        <f>71*2</f>
        <v>142</v>
      </c>
      <c r="D4" s="41"/>
      <c r="E4" s="41"/>
      <c r="F4" s="42"/>
      <c r="G4" s="42"/>
      <c r="H4" s="42"/>
      <c r="I4" s="42"/>
    </row>
    <row r="5" spans="1:9" x14ac:dyDescent="0.25">
      <c r="A5" s="41" t="s">
        <v>104</v>
      </c>
      <c r="B5" s="41">
        <f>35.5*2</f>
        <v>71</v>
      </c>
      <c r="C5" s="41">
        <f>66*2</f>
        <v>132</v>
      </c>
      <c r="D5" s="41"/>
      <c r="E5" s="41"/>
      <c r="F5" s="42"/>
      <c r="G5" s="42"/>
      <c r="H5" s="42"/>
      <c r="I5" s="42"/>
    </row>
    <row r="6" spans="1:9" x14ac:dyDescent="0.25">
      <c r="A6" s="41" t="s">
        <v>105</v>
      </c>
      <c r="B6" s="41">
        <f>31.5*2</f>
        <v>63</v>
      </c>
      <c r="C6" s="41">
        <f>52*2</f>
        <v>104</v>
      </c>
      <c r="D6" s="41"/>
      <c r="E6" s="41"/>
      <c r="F6" s="42"/>
      <c r="G6" s="42"/>
      <c r="H6" s="42"/>
      <c r="I6" s="42"/>
    </row>
    <row r="7" spans="1:9" x14ac:dyDescent="0.25">
      <c r="A7" s="41" t="s">
        <v>149</v>
      </c>
      <c r="B7" s="41">
        <f>36*2</f>
        <v>72</v>
      </c>
      <c r="C7" s="41">
        <f>55.5*2</f>
        <v>111</v>
      </c>
      <c r="D7" s="41"/>
      <c r="E7" s="41"/>
      <c r="F7" s="42"/>
      <c r="G7" s="42"/>
      <c r="H7" s="42"/>
      <c r="I7" s="42"/>
    </row>
    <row r="8" spans="1:9" x14ac:dyDescent="0.25">
      <c r="A8" s="41" t="s">
        <v>209</v>
      </c>
      <c r="B8" s="41">
        <f>36*2</f>
        <v>72</v>
      </c>
      <c r="C8" s="41">
        <v>140</v>
      </c>
      <c r="D8" s="41"/>
      <c r="E8" s="41"/>
      <c r="F8" s="42"/>
      <c r="G8" s="42"/>
      <c r="H8" s="42"/>
      <c r="I8" s="42"/>
    </row>
    <row r="9" spans="1:9" x14ac:dyDescent="0.25">
      <c r="A9" s="41" t="s">
        <v>244</v>
      </c>
      <c r="B9" s="41">
        <f>42*2</f>
        <v>84</v>
      </c>
      <c r="C9" s="41">
        <f>74.5*2</f>
        <v>149</v>
      </c>
      <c r="D9" s="41"/>
      <c r="E9" s="41"/>
      <c r="F9" s="42"/>
      <c r="G9" s="42"/>
      <c r="H9" s="42"/>
      <c r="I9" s="42"/>
    </row>
    <row r="10" spans="1:9" x14ac:dyDescent="0.25">
      <c r="A10" s="41" t="s">
        <v>280</v>
      </c>
      <c r="B10" s="41">
        <f>35*2</f>
        <v>70</v>
      </c>
      <c r="C10" s="41">
        <v>122</v>
      </c>
      <c r="D10" s="41"/>
      <c r="E10" s="41"/>
      <c r="F10" s="42"/>
      <c r="G10" s="42"/>
      <c r="H10" s="42"/>
      <c r="I10" s="42"/>
    </row>
    <row r="11" spans="1:9" x14ac:dyDescent="0.25">
      <c r="A11" s="41"/>
      <c r="B11" s="41"/>
      <c r="C11" s="41"/>
      <c r="D11" s="41"/>
      <c r="E11" s="41"/>
      <c r="F11" s="42"/>
      <c r="G11" s="42"/>
      <c r="H11" s="42"/>
      <c r="I11" s="42"/>
    </row>
    <row r="12" spans="1:9" x14ac:dyDescent="0.25">
      <c r="A12" s="41"/>
      <c r="B12" s="41"/>
      <c r="C12" s="41"/>
      <c r="D12" s="41"/>
      <c r="E12" s="41"/>
      <c r="F12" s="42"/>
      <c r="G12" s="42"/>
      <c r="H12" s="42"/>
      <c r="I12" s="42"/>
    </row>
    <row r="13" spans="1:9" x14ac:dyDescent="0.25">
      <c r="A13" s="41"/>
      <c r="B13" s="41"/>
      <c r="C13" s="41"/>
      <c r="D13" s="41"/>
      <c r="E13" s="41"/>
      <c r="F13" s="42"/>
      <c r="G13" s="42"/>
      <c r="H13" s="42"/>
      <c r="I13" s="42"/>
    </row>
    <row r="14" spans="1:9" x14ac:dyDescent="0.25">
      <c r="A14" s="41"/>
      <c r="B14" s="41"/>
      <c r="C14" s="41"/>
      <c r="D14" s="41"/>
      <c r="E14" s="41"/>
      <c r="F14" s="42"/>
      <c r="G14" s="42"/>
      <c r="H14" s="42"/>
      <c r="I14" s="42"/>
    </row>
    <row r="15" spans="1:9" x14ac:dyDescent="0.25">
      <c r="A15" s="41"/>
      <c r="B15" s="41"/>
      <c r="C15" s="41"/>
      <c r="D15" s="41"/>
      <c r="E15" s="41"/>
      <c r="F15" s="42"/>
      <c r="G15" s="42"/>
      <c r="H15" s="42"/>
      <c r="I15" s="42"/>
    </row>
    <row r="16" spans="1:9" x14ac:dyDescent="0.25">
      <c r="A16" s="41"/>
      <c r="B16" s="41"/>
      <c r="C16" s="41"/>
      <c r="D16" s="41"/>
      <c r="E16" s="41"/>
      <c r="F16" s="42"/>
      <c r="G16" s="42"/>
      <c r="H16" s="42"/>
      <c r="I16" s="42"/>
    </row>
    <row r="17" spans="1:9" x14ac:dyDescent="0.25">
      <c r="A17" s="41"/>
      <c r="B17" s="41"/>
      <c r="C17" s="41"/>
      <c r="D17" s="41"/>
      <c r="E17" s="41"/>
      <c r="F17" s="42"/>
      <c r="G17" s="42"/>
      <c r="H17" s="42"/>
      <c r="I17" s="42"/>
    </row>
    <row r="18" spans="1:9" x14ac:dyDescent="0.25">
      <c r="A18" s="41"/>
      <c r="B18" s="41"/>
      <c r="C18" s="41"/>
      <c r="D18" s="41"/>
      <c r="E18" s="41"/>
      <c r="F18" s="42"/>
      <c r="G18" s="42"/>
      <c r="H18" s="42"/>
      <c r="I18" s="42"/>
    </row>
    <row r="19" spans="1:9" x14ac:dyDescent="0.25">
      <c r="A19" s="41"/>
      <c r="B19" s="41"/>
      <c r="C19" s="41"/>
      <c r="D19" s="41"/>
      <c r="E19" s="41"/>
      <c r="F19" s="42"/>
      <c r="G19" s="42"/>
      <c r="H19" s="42"/>
      <c r="I19" s="42"/>
    </row>
    <row r="20" spans="1:9" x14ac:dyDescent="0.25">
      <c r="A20" s="42"/>
      <c r="B20" s="42"/>
      <c r="C20" s="42"/>
      <c r="D20" s="42"/>
      <c r="E20" s="42"/>
      <c r="F20" s="42"/>
      <c r="G20" s="42"/>
      <c r="H20" s="42"/>
      <c r="I20" s="42"/>
    </row>
    <row r="21" spans="1:9" x14ac:dyDescent="0.25">
      <c r="A21" s="42"/>
      <c r="B21" s="42"/>
      <c r="C21" s="42"/>
      <c r="D21" s="42"/>
      <c r="E21" s="42"/>
      <c r="F21" s="42"/>
      <c r="G21" s="42"/>
      <c r="H21" s="42"/>
      <c r="I21" s="4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A37" sqref="A37"/>
    </sheetView>
  </sheetViews>
  <sheetFormatPr defaultRowHeight="15" x14ac:dyDescent="0.25"/>
  <cols>
    <col min="1" max="1" width="48" style="42" bestFit="1" customWidth="1"/>
    <col min="2" max="16384" width="9.140625" style="42"/>
  </cols>
  <sheetData>
    <row r="1" spans="1:3" x14ac:dyDescent="0.25">
      <c r="A1" s="42" t="s">
        <v>453</v>
      </c>
    </row>
    <row r="2" spans="1:3" x14ac:dyDescent="0.25">
      <c r="A2" s="42" t="s">
        <v>454</v>
      </c>
    </row>
    <row r="3" spans="1:3" x14ac:dyDescent="0.25">
      <c r="A3" s="42" t="s">
        <v>455</v>
      </c>
    </row>
    <row r="4" spans="1:3" x14ac:dyDescent="0.25">
      <c r="A4" s="42" t="s">
        <v>456</v>
      </c>
    </row>
    <row r="5" spans="1:3" x14ac:dyDescent="0.25">
      <c r="A5" s="42" t="s">
        <v>457</v>
      </c>
    </row>
    <row r="7" spans="1:3" x14ac:dyDescent="0.25">
      <c r="A7" s="42" t="s">
        <v>458</v>
      </c>
    </row>
    <row r="8" spans="1:3" x14ac:dyDescent="0.25">
      <c r="A8" s="42" t="s">
        <v>459</v>
      </c>
    </row>
    <row r="9" spans="1:3" x14ac:dyDescent="0.25">
      <c r="A9" s="42" t="s">
        <v>460</v>
      </c>
    </row>
    <row r="10" spans="1:3" x14ac:dyDescent="0.25">
      <c r="A10" s="42" t="s">
        <v>461</v>
      </c>
    </row>
    <row r="12" spans="1:3" x14ac:dyDescent="0.25">
      <c r="A12" s="42" t="s">
        <v>462</v>
      </c>
    </row>
    <row r="13" spans="1:3" x14ac:dyDescent="0.25">
      <c r="A13" s="42">
        <v>1</v>
      </c>
      <c r="B13" s="42" t="s">
        <v>463</v>
      </c>
      <c r="C13" s="42" t="s">
        <v>468</v>
      </c>
    </row>
    <row r="14" spans="1:3" x14ac:dyDescent="0.25">
      <c r="A14" s="42">
        <v>2</v>
      </c>
      <c r="B14" s="42" t="s">
        <v>464</v>
      </c>
      <c r="C14" s="42" t="s">
        <v>468</v>
      </c>
    </row>
    <row r="15" spans="1:3" x14ac:dyDescent="0.25">
      <c r="A15" s="42">
        <v>3</v>
      </c>
      <c r="B15" s="42" t="s">
        <v>465</v>
      </c>
      <c r="C15" s="42" t="s">
        <v>468</v>
      </c>
    </row>
    <row r="16" spans="1:3" x14ac:dyDescent="0.25">
      <c r="A16" s="42">
        <v>4</v>
      </c>
      <c r="B16" s="42" t="s">
        <v>466</v>
      </c>
      <c r="C16" s="42" t="s">
        <v>468</v>
      </c>
    </row>
    <row r="17" spans="1:3" x14ac:dyDescent="0.25">
      <c r="A17" s="42">
        <v>5</v>
      </c>
      <c r="B17" s="42" t="s">
        <v>467</v>
      </c>
      <c r="C17" s="42" t="s">
        <v>468</v>
      </c>
    </row>
    <row r="20" spans="1:3" x14ac:dyDescent="0.25">
      <c r="A20" s="42" t="s">
        <v>469</v>
      </c>
    </row>
    <row r="22" spans="1:3" x14ac:dyDescent="0.25">
      <c r="A22" s="42" t="s">
        <v>470</v>
      </c>
    </row>
    <row r="23" spans="1:3" x14ac:dyDescent="0.25">
      <c r="A23" s="42" t="s">
        <v>471</v>
      </c>
    </row>
    <row r="24" spans="1:3" x14ac:dyDescent="0.25">
      <c r="A24" s="42" t="s">
        <v>472</v>
      </c>
    </row>
    <row r="25" spans="1:3" x14ac:dyDescent="0.25">
      <c r="A25" s="42" t="s">
        <v>473</v>
      </c>
      <c r="B25" s="42" t="s">
        <v>474</v>
      </c>
    </row>
    <row r="27" spans="1:3" x14ac:dyDescent="0.25">
      <c r="A27" s="42" t="s">
        <v>475</v>
      </c>
    </row>
    <row r="28" spans="1:3" x14ac:dyDescent="0.25">
      <c r="A28" s="42" t="s">
        <v>476</v>
      </c>
    </row>
    <row r="29" spans="1:3" x14ac:dyDescent="0.25">
      <c r="A29" s="42" t="s">
        <v>477</v>
      </c>
    </row>
    <row r="30" spans="1:3" x14ac:dyDescent="0.25">
      <c r="A30" s="42" t="s">
        <v>478</v>
      </c>
    </row>
    <row r="32" spans="1:3" x14ac:dyDescent="0.25">
      <c r="A32" s="42" t="s">
        <v>479</v>
      </c>
    </row>
    <row r="34" spans="1:1" x14ac:dyDescent="0.25">
      <c r="A34" s="42" t="s">
        <v>480</v>
      </c>
    </row>
    <row r="35" spans="1:1" x14ac:dyDescent="0.25">
      <c r="A35" s="42" t="s">
        <v>481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
  <sheetViews>
    <sheetView workbookViewId="0">
      <selection activeCell="D38" sqref="D38"/>
    </sheetView>
  </sheetViews>
  <sheetFormatPr defaultRowHeight="15" x14ac:dyDescent="0.25"/>
  <cols>
    <col min="1" max="1" width="45.140625" bestFit="1" customWidth="1"/>
  </cols>
  <sheetData>
    <row r="1" spans="1:1" x14ac:dyDescent="0.25">
      <c r="A1" s="12" t="s">
        <v>72</v>
      </c>
    </row>
    <row r="2" spans="1:1" x14ac:dyDescent="0.25">
      <c r="A2" s="13" t="s">
        <v>73</v>
      </c>
    </row>
    <row r="3" spans="1:1" x14ac:dyDescent="0.25">
      <c r="A3" s="14" t="s">
        <v>74</v>
      </c>
    </row>
    <row r="4" spans="1:1" x14ac:dyDescent="0.25">
      <c r="A4" s="13" t="s">
        <v>75</v>
      </c>
    </row>
    <row r="5" spans="1:1" x14ac:dyDescent="0.25">
      <c r="A5" s="14" t="s">
        <v>76</v>
      </c>
    </row>
    <row r="6" spans="1:1" x14ac:dyDescent="0.25">
      <c r="A6" s="13" t="s">
        <v>77</v>
      </c>
    </row>
    <row r="7" spans="1:1" x14ac:dyDescent="0.25">
      <c r="A7" s="14" t="s">
        <v>51</v>
      </c>
    </row>
    <row r="8" spans="1:1" x14ac:dyDescent="0.25">
      <c r="A8" s="14" t="s">
        <v>78</v>
      </c>
    </row>
    <row r="9" spans="1:1" x14ac:dyDescent="0.25">
      <c r="A9" s="14" t="s">
        <v>79</v>
      </c>
    </row>
    <row r="10" spans="1:1" x14ac:dyDescent="0.25">
      <c r="A10" s="14" t="s">
        <v>80</v>
      </c>
    </row>
    <row r="11" spans="1:1" x14ac:dyDescent="0.25">
      <c r="A11" s="13" t="s">
        <v>81</v>
      </c>
    </row>
    <row r="12" spans="1:1" x14ac:dyDescent="0.25">
      <c r="A12" s="14" t="s">
        <v>82</v>
      </c>
    </row>
    <row r="13" spans="1:1" x14ac:dyDescent="0.25">
      <c r="A13" s="14" t="s">
        <v>60</v>
      </c>
    </row>
    <row r="14" spans="1:1" x14ac:dyDescent="0.25">
      <c r="A14" s="14" t="s">
        <v>83</v>
      </c>
    </row>
    <row r="15" spans="1:1" x14ac:dyDescent="0.25">
      <c r="A15" s="14" t="s">
        <v>84</v>
      </c>
    </row>
    <row r="16" spans="1:1" x14ac:dyDescent="0.25">
      <c r="A16" s="14" t="s">
        <v>85</v>
      </c>
    </row>
    <row r="17" spans="1:1" x14ac:dyDescent="0.25">
      <c r="A17" s="14" t="s">
        <v>86</v>
      </c>
    </row>
    <row r="18" spans="1:1" x14ac:dyDescent="0.25">
      <c r="A18" s="14" t="s">
        <v>87</v>
      </c>
    </row>
    <row r="19" spans="1:1" x14ac:dyDescent="0.25">
      <c r="A19" s="14" t="s">
        <v>88</v>
      </c>
    </row>
    <row r="20" spans="1:1" x14ac:dyDescent="0.25">
      <c r="A20" s="13" t="s">
        <v>89</v>
      </c>
    </row>
    <row r="21" spans="1:1" x14ac:dyDescent="0.25">
      <c r="A21" s="14" t="s">
        <v>90</v>
      </c>
    </row>
    <row r="22" spans="1:1" x14ac:dyDescent="0.25">
      <c r="A22" s="14" t="s">
        <v>91</v>
      </c>
    </row>
    <row r="23" spans="1:1" x14ac:dyDescent="0.25">
      <c r="A23" s="14" t="s">
        <v>2</v>
      </c>
    </row>
    <row r="24" spans="1:1" x14ac:dyDescent="0.25">
      <c r="A24" s="14" t="s">
        <v>92</v>
      </c>
    </row>
    <row r="25" spans="1:1" x14ac:dyDescent="0.25">
      <c r="A25" s="14" t="s">
        <v>93</v>
      </c>
    </row>
    <row r="26" spans="1:1" x14ac:dyDescent="0.25">
      <c r="A26" s="14" t="s">
        <v>94</v>
      </c>
    </row>
    <row r="27" spans="1:1" x14ac:dyDescent="0.25">
      <c r="A27" s="14" t="s">
        <v>95</v>
      </c>
    </row>
    <row r="28" spans="1:1" x14ac:dyDescent="0.25">
      <c r="A28" s="14" t="s">
        <v>96</v>
      </c>
    </row>
    <row r="29" spans="1:1" x14ac:dyDescent="0.25">
      <c r="A29" s="14" t="s">
        <v>97</v>
      </c>
    </row>
    <row r="30" spans="1:1" x14ac:dyDescent="0.25">
      <c r="A30" s="14" t="s">
        <v>98</v>
      </c>
    </row>
    <row r="31" spans="1:1" x14ac:dyDescent="0.25">
      <c r="A31" s="14" t="s">
        <v>99</v>
      </c>
    </row>
    <row r="32" spans="1:1" x14ac:dyDescent="0.25">
      <c r="A32" s="13" t="s">
        <v>100</v>
      </c>
    </row>
    <row r="33" spans="1:1" x14ac:dyDescent="0.25">
      <c r="A33" s="14" t="s">
        <v>101</v>
      </c>
    </row>
    <row r="34" spans="1:1" x14ac:dyDescent="0.25">
      <c r="A34" s="14" t="s">
        <v>102</v>
      </c>
    </row>
    <row r="35" spans="1:1" x14ac:dyDescent="0.25">
      <c r="A35" s="14"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selection activeCell="D26" sqref="D26"/>
    </sheetView>
  </sheetViews>
  <sheetFormatPr defaultRowHeight="15" x14ac:dyDescent="0.25"/>
  <cols>
    <col min="1" max="1" width="53.7109375" bestFit="1" customWidth="1"/>
    <col min="3" max="3" width="36.7109375" bestFit="1" customWidth="1"/>
    <col min="4" max="4" width="44.5703125" customWidth="1"/>
  </cols>
  <sheetData>
    <row r="1" spans="1:4" x14ac:dyDescent="0.25">
      <c r="A1" s="4" t="s">
        <v>0</v>
      </c>
      <c r="B1" s="5"/>
      <c r="D1" s="10"/>
    </row>
    <row r="2" spans="1:4" x14ac:dyDescent="0.25">
      <c r="A2" s="6" t="s">
        <v>1</v>
      </c>
      <c r="B2" s="5"/>
      <c r="D2" s="10"/>
    </row>
    <row r="3" spans="1:4" x14ac:dyDescent="0.25">
      <c r="A3" s="6" t="s">
        <v>2</v>
      </c>
      <c r="B3" s="5"/>
      <c r="D3" s="10"/>
    </row>
    <row r="4" spans="1:4" x14ac:dyDescent="0.25">
      <c r="A4" s="6" t="s">
        <v>3</v>
      </c>
      <c r="B4" s="5"/>
      <c r="D4" s="10"/>
    </row>
    <row r="5" spans="1:4" x14ac:dyDescent="0.25">
      <c r="A5" s="6" t="s">
        <v>4</v>
      </c>
      <c r="B5" s="5"/>
      <c r="D5" s="10"/>
    </row>
    <row r="6" spans="1:4" x14ac:dyDescent="0.25">
      <c r="A6" s="6" t="s">
        <v>5</v>
      </c>
      <c r="B6" s="5"/>
      <c r="D6" s="10"/>
    </row>
    <row r="7" spans="1:4" x14ac:dyDescent="0.25">
      <c r="A7" s="6" t="s">
        <v>6</v>
      </c>
      <c r="B7" s="5"/>
      <c r="D7" s="10"/>
    </row>
    <row r="8" spans="1:4" x14ac:dyDescent="0.25">
      <c r="A8" s="6" t="s">
        <v>7</v>
      </c>
      <c r="B8" s="5"/>
      <c r="D8" s="10"/>
    </row>
    <row r="9" spans="1:4" x14ac:dyDescent="0.25">
      <c r="A9" s="6" t="s">
        <v>8</v>
      </c>
      <c r="B9" s="5"/>
      <c r="D9" s="10"/>
    </row>
    <row r="10" spans="1:4" x14ac:dyDescent="0.25">
      <c r="A10" s="6" t="s">
        <v>9</v>
      </c>
      <c r="B10" s="5"/>
      <c r="D10" s="10"/>
    </row>
    <row r="11" spans="1:4" x14ac:dyDescent="0.25">
      <c r="A11" s="6" t="s">
        <v>10</v>
      </c>
      <c r="B11" s="5"/>
      <c r="D11" s="10"/>
    </row>
    <row r="12" spans="1:4" x14ac:dyDescent="0.25">
      <c r="A12" s="6" t="s">
        <v>11</v>
      </c>
      <c r="B12" s="5"/>
      <c r="D12" s="10"/>
    </row>
    <row r="13" spans="1:4" x14ac:dyDescent="0.25">
      <c r="A13" s="7" t="s">
        <v>12</v>
      </c>
      <c r="B13" s="5"/>
      <c r="D13" s="10"/>
    </row>
    <row r="14" spans="1:4" x14ac:dyDescent="0.25">
      <c r="A14" s="8" t="s">
        <v>13</v>
      </c>
      <c r="B14" s="5"/>
      <c r="D14" s="10"/>
    </row>
    <row r="15" spans="1:4" x14ac:dyDescent="0.25">
      <c r="A15" s="8" t="s">
        <v>14</v>
      </c>
      <c r="B15" s="5"/>
      <c r="D15" s="10"/>
    </row>
    <row r="16" spans="1:4" x14ac:dyDescent="0.25">
      <c r="A16" s="8" t="s">
        <v>15</v>
      </c>
      <c r="B16" s="5"/>
      <c r="D16" s="10"/>
    </row>
    <row r="17" spans="1:6" x14ac:dyDescent="0.25">
      <c r="A17" s="8" t="s">
        <v>16</v>
      </c>
      <c r="B17" s="5"/>
      <c r="D17" s="10"/>
    </row>
    <row r="18" spans="1:6" x14ac:dyDescent="0.25">
      <c r="A18" s="8" t="s">
        <v>17</v>
      </c>
      <c r="B18" s="5"/>
      <c r="D18" s="10"/>
    </row>
    <row r="19" spans="1:6" x14ac:dyDescent="0.25">
      <c r="A19" s="6" t="s">
        <v>18</v>
      </c>
      <c r="B19" s="5"/>
      <c r="D19" s="10"/>
    </row>
    <row r="20" spans="1:6" x14ac:dyDescent="0.25">
      <c r="A20" s="7" t="s">
        <v>19</v>
      </c>
      <c r="B20" s="5"/>
      <c r="D20" s="10"/>
    </row>
    <row r="21" spans="1:6" x14ac:dyDescent="0.25">
      <c r="A21" s="8" t="s">
        <v>20</v>
      </c>
      <c r="B21" s="5"/>
      <c r="D21" s="10"/>
    </row>
    <row r="22" spans="1:6" x14ac:dyDescent="0.25">
      <c r="A22" s="8" t="s">
        <v>21</v>
      </c>
      <c r="B22" s="5"/>
      <c r="D22" s="10"/>
    </row>
    <row r="23" spans="1:6" x14ac:dyDescent="0.25">
      <c r="A23" s="8" t="s">
        <v>22</v>
      </c>
      <c r="B23" s="5"/>
      <c r="D23" s="10"/>
    </row>
    <row r="24" spans="1:6" x14ac:dyDescent="0.25">
      <c r="A24" s="6" t="s">
        <v>23</v>
      </c>
      <c r="B24" s="5"/>
      <c r="D24" s="10"/>
    </row>
    <row r="25" spans="1:6" x14ac:dyDescent="0.25">
      <c r="A25" s="7" t="s">
        <v>24</v>
      </c>
      <c r="B25" s="5"/>
      <c r="D25" s="10"/>
    </row>
    <row r="26" spans="1:6" x14ac:dyDescent="0.25">
      <c r="A26" s="8" t="s">
        <v>25</v>
      </c>
      <c r="B26" s="5"/>
      <c r="D26" s="10"/>
    </row>
    <row r="27" spans="1:6" x14ac:dyDescent="0.25">
      <c r="A27" s="8" t="s">
        <v>26</v>
      </c>
      <c r="B27" s="5"/>
      <c r="D27" s="10"/>
    </row>
    <row r="28" spans="1:6" x14ac:dyDescent="0.25">
      <c r="A28" s="6" t="s">
        <v>27</v>
      </c>
      <c r="B28" s="5"/>
      <c r="D28" s="10"/>
    </row>
    <row r="29" spans="1:6" x14ac:dyDescent="0.25">
      <c r="A29" s="7" t="s">
        <v>28</v>
      </c>
      <c r="B29" s="9"/>
      <c r="D29" s="10"/>
    </row>
    <row r="30" spans="1:6" x14ac:dyDescent="0.25">
      <c r="A30" s="8" t="s">
        <v>29</v>
      </c>
      <c r="B30" s="9">
        <v>29</v>
      </c>
      <c r="C30" s="1"/>
      <c r="D30" s="10"/>
      <c r="E30" s="2"/>
      <c r="F30" s="3"/>
    </row>
    <row r="31" spans="1:6" x14ac:dyDescent="0.25">
      <c r="A31" s="8" t="s">
        <v>30</v>
      </c>
      <c r="B31" s="9">
        <v>50</v>
      </c>
      <c r="D31" s="10"/>
      <c r="E31" s="2"/>
      <c r="F31" s="3"/>
    </row>
    <row r="32" spans="1:6" x14ac:dyDescent="0.25">
      <c r="A32" s="8" t="s">
        <v>31</v>
      </c>
      <c r="B32" s="9"/>
      <c r="D32" s="10"/>
      <c r="E32" s="2"/>
      <c r="F32" s="3"/>
    </row>
    <row r="33" spans="1:6" x14ac:dyDescent="0.25">
      <c r="A33" s="6" t="s">
        <v>32</v>
      </c>
      <c r="B33" s="9">
        <v>29</v>
      </c>
      <c r="D33" s="10"/>
      <c r="E33" s="2"/>
      <c r="F33" s="3"/>
    </row>
    <row r="34" spans="1:6" x14ac:dyDescent="0.25">
      <c r="D34" s="10"/>
      <c r="E34" s="2"/>
      <c r="F34" s="3"/>
    </row>
    <row r="35" spans="1:6" x14ac:dyDescent="0.25">
      <c r="D35" s="10"/>
      <c r="E35" s="2"/>
      <c r="F35" s="3"/>
    </row>
    <row r="36" spans="1:6" x14ac:dyDescent="0.25">
      <c r="D36" s="10"/>
      <c r="E36" s="2"/>
      <c r="F36" s="3"/>
    </row>
    <row r="37" spans="1:6" x14ac:dyDescent="0.25">
      <c r="D37" s="10"/>
    </row>
    <row r="38" spans="1:6" x14ac:dyDescent="0.25">
      <c r="D38" s="11"/>
    </row>
  </sheetData>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workbookViewId="0">
      <selection activeCell="A22" sqref="A22"/>
    </sheetView>
  </sheetViews>
  <sheetFormatPr defaultRowHeight="14.25" x14ac:dyDescent="0.2"/>
  <cols>
    <col min="1" max="1" width="151.42578125" style="33" customWidth="1"/>
    <col min="2" max="2" width="29.140625" style="33" customWidth="1"/>
    <col min="3" max="16384" width="9.140625" style="33"/>
  </cols>
  <sheetData>
    <row r="1" spans="1:2" ht="15" customHeight="1" x14ac:dyDescent="0.2">
      <c r="A1" s="31" t="s">
        <v>397</v>
      </c>
      <c r="B1" s="32"/>
    </row>
    <row r="2" spans="1:2" ht="15.75" customHeight="1" thickBot="1" x14ac:dyDescent="0.25">
      <c r="A2" s="34" t="s">
        <v>398</v>
      </c>
      <c r="B2" s="35"/>
    </row>
    <row r="3" spans="1:2" ht="15" thickBot="1" x14ac:dyDescent="0.25">
      <c r="A3" s="36" t="s">
        <v>399</v>
      </c>
      <c r="B3" s="36"/>
    </row>
    <row r="4" spans="1:2" ht="29.25" thickBot="1" x14ac:dyDescent="0.25">
      <c r="A4" s="28" t="s">
        <v>400</v>
      </c>
      <c r="B4" s="37"/>
    </row>
    <row r="5" spans="1:2" ht="29.25" thickBot="1" x14ac:dyDescent="0.25">
      <c r="A5" s="28" t="s">
        <v>401</v>
      </c>
      <c r="B5" s="36"/>
    </row>
    <row r="6" spans="1:2" ht="29.25" thickBot="1" x14ac:dyDescent="0.25">
      <c r="A6" s="28" t="s">
        <v>402</v>
      </c>
      <c r="B6" s="37"/>
    </row>
    <row r="7" spans="1:2" ht="29.25" thickBot="1" x14ac:dyDescent="0.25">
      <c r="A7" s="28" t="s">
        <v>403</v>
      </c>
      <c r="B7" s="36"/>
    </row>
    <row r="8" spans="1:2" ht="15" thickBot="1" x14ac:dyDescent="0.25">
      <c r="A8" s="28" t="s">
        <v>404</v>
      </c>
      <c r="B8" s="37"/>
    </row>
    <row r="9" spans="1:2" ht="15" thickBot="1" x14ac:dyDescent="0.25">
      <c r="A9" s="28" t="s">
        <v>405</v>
      </c>
      <c r="B9" s="36"/>
    </row>
    <row r="10" spans="1:2" ht="15" thickBot="1" x14ac:dyDescent="0.25">
      <c r="A10" s="28" t="s">
        <v>406</v>
      </c>
      <c r="B10" s="37"/>
    </row>
    <row r="11" spans="1:2" ht="15" thickBot="1" x14ac:dyDescent="0.25">
      <c r="A11" s="28" t="s">
        <v>407</v>
      </c>
      <c r="B11" s="36"/>
    </row>
    <row r="12" spans="1:2" ht="15" thickBot="1" x14ac:dyDescent="0.25">
      <c r="A12" s="28" t="s">
        <v>408</v>
      </c>
      <c r="B12" s="37"/>
    </row>
    <row r="13" spans="1:2" x14ac:dyDescent="0.2">
      <c r="A13" s="27" t="s">
        <v>409</v>
      </c>
    </row>
    <row r="14" spans="1:2" ht="15" customHeight="1" x14ac:dyDescent="0.2">
      <c r="A14" s="29" t="s">
        <v>410</v>
      </c>
      <c r="B14" s="32"/>
    </row>
    <row r="15" spans="1:2" ht="15.75" customHeight="1" thickBot="1" x14ac:dyDescent="0.25">
      <c r="A15" s="30" t="s">
        <v>411</v>
      </c>
      <c r="B15" s="35"/>
    </row>
    <row r="16" spans="1:2" ht="15" thickBot="1" x14ac:dyDescent="0.25">
      <c r="A16" s="28" t="s">
        <v>412</v>
      </c>
      <c r="B16" s="36"/>
    </row>
    <row r="17" spans="1:2" ht="15" thickBot="1" x14ac:dyDescent="0.25">
      <c r="A17" s="28" t="s">
        <v>413</v>
      </c>
      <c r="B17" s="37"/>
    </row>
    <row r="18" spans="1:2" ht="15" thickBot="1" x14ac:dyDescent="0.25">
      <c r="A18" s="28" t="s">
        <v>415</v>
      </c>
      <c r="B18" s="37"/>
    </row>
    <row r="19" spans="1:2" x14ac:dyDescent="0.2">
      <c r="A19" s="27"/>
    </row>
    <row r="20" spans="1:2" ht="15" customHeight="1" x14ac:dyDescent="0.2">
      <c r="A20" s="29"/>
      <c r="B20" s="32"/>
    </row>
    <row r="21" spans="1:2" ht="15.75" customHeight="1" thickBot="1" x14ac:dyDescent="0.25">
      <c r="A21" s="30"/>
      <c r="B21" s="35"/>
    </row>
    <row r="22" spans="1:2" ht="15" thickBot="1" x14ac:dyDescent="0.25">
      <c r="A22" s="28"/>
      <c r="B22" s="36"/>
    </row>
    <row r="23" spans="1:2" ht="15" thickBot="1" x14ac:dyDescent="0.25">
      <c r="A23" s="28"/>
      <c r="B23" s="37"/>
    </row>
    <row r="24" spans="1:2" ht="15" thickBot="1" x14ac:dyDescent="0.25">
      <c r="A24" s="28"/>
      <c r="B24" s="36"/>
    </row>
    <row r="25" spans="1:2" ht="15" thickBot="1" x14ac:dyDescent="0.25">
      <c r="A25" s="28"/>
      <c r="B25" s="37"/>
    </row>
    <row r="26" spans="1:2" ht="15" thickBot="1" x14ac:dyDescent="0.25">
      <c r="A26" s="28"/>
      <c r="B26" s="36"/>
    </row>
    <row r="27" spans="1:2" x14ac:dyDescent="0.2">
      <c r="A27"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opLeftCell="B1" workbookViewId="0">
      <selection activeCell="H31" sqref="H31"/>
    </sheetView>
  </sheetViews>
  <sheetFormatPr defaultRowHeight="15" x14ac:dyDescent="0.25"/>
  <cols>
    <col min="1" max="1" width="148.85546875" bestFit="1" customWidth="1"/>
  </cols>
  <sheetData>
    <row r="1" spans="1:1" x14ac:dyDescent="0.25">
      <c r="A1" t="s">
        <v>435</v>
      </c>
    </row>
    <row r="2" spans="1:1" x14ac:dyDescent="0.25">
      <c r="A2" t="s">
        <v>436</v>
      </c>
    </row>
    <row r="3" spans="1:1" x14ac:dyDescent="0.25">
      <c r="A3" t="s">
        <v>437</v>
      </c>
    </row>
    <row r="4" spans="1:1" x14ac:dyDescent="0.25">
      <c r="A4" t="s">
        <v>438</v>
      </c>
    </row>
    <row r="5" spans="1:1" x14ac:dyDescent="0.25">
      <c r="A5" t="s">
        <v>439</v>
      </c>
    </row>
    <row r="6" spans="1:1" x14ac:dyDescent="0.25">
      <c r="A6" t="s">
        <v>440</v>
      </c>
    </row>
    <row r="7" spans="1:1" x14ac:dyDescent="0.25">
      <c r="A7" t="s">
        <v>441</v>
      </c>
    </row>
    <row r="8" spans="1:1" x14ac:dyDescent="0.25">
      <c r="A8" t="s">
        <v>442</v>
      </c>
    </row>
    <row r="9" spans="1:1" x14ac:dyDescent="0.25">
      <c r="A9" t="s">
        <v>443</v>
      </c>
    </row>
    <row r="10" spans="1:1" x14ac:dyDescent="0.25">
      <c r="A10" t="s">
        <v>444</v>
      </c>
    </row>
    <row r="11" spans="1:1" x14ac:dyDescent="0.25">
      <c r="A11" t="s">
        <v>445</v>
      </c>
    </row>
    <row r="12" spans="1:1" x14ac:dyDescent="0.25">
      <c r="A12" t="s">
        <v>446</v>
      </c>
    </row>
    <row r="13" spans="1:1" x14ac:dyDescent="0.25">
      <c r="A13" t="s">
        <v>414</v>
      </c>
    </row>
    <row r="14" spans="1:1" x14ac:dyDescent="0.25">
      <c r="A14" t="s">
        <v>447</v>
      </c>
    </row>
    <row r="15" spans="1:1" x14ac:dyDescent="0.25">
      <c r="A15" t="s">
        <v>448</v>
      </c>
    </row>
    <row r="16" spans="1:1" x14ac:dyDescent="0.25">
      <c r="A16" t="s">
        <v>449</v>
      </c>
    </row>
    <row r="17" spans="1:1" x14ac:dyDescent="0.25">
      <c r="A17" t="s">
        <v>450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
  <sheetViews>
    <sheetView workbookViewId="0">
      <selection activeCell="A7" sqref="A7"/>
    </sheetView>
  </sheetViews>
  <sheetFormatPr defaultRowHeight="15" customHeight="1" x14ac:dyDescent="0.25"/>
  <cols>
    <col min="1" max="1" width="75.85546875" customWidth="1"/>
  </cols>
  <sheetData>
    <row r="1" spans="1:1" ht="15" customHeight="1" x14ac:dyDescent="0.25">
      <c r="A1" s="17" t="s">
        <v>106</v>
      </c>
    </row>
    <row r="2" spans="1:1" ht="15" customHeight="1" x14ac:dyDescent="0.25">
      <c r="A2" s="18" t="s">
        <v>107</v>
      </c>
    </row>
    <row r="3" spans="1:1" ht="15" customHeight="1" x14ac:dyDescent="0.25">
      <c r="A3" s="18" t="s">
        <v>108</v>
      </c>
    </row>
    <row r="4" spans="1:1" ht="15" customHeight="1" x14ac:dyDescent="0.25">
      <c r="A4" s="18" t="s">
        <v>109</v>
      </c>
    </row>
    <row r="5" spans="1:1" ht="15" customHeight="1" x14ac:dyDescent="0.25">
      <c r="A5" s="18" t="s">
        <v>110</v>
      </c>
    </row>
    <row r="7" spans="1:1" ht="15" customHeight="1" x14ac:dyDescent="0.25">
      <c r="A7" s="17" t="s">
        <v>111</v>
      </c>
    </row>
    <row r="8" spans="1:1" ht="15" customHeight="1" x14ac:dyDescent="0.25">
      <c r="A8" s="18" t="s">
        <v>112</v>
      </c>
    </row>
    <row r="9" spans="1:1" ht="15" customHeight="1" x14ac:dyDescent="0.25">
      <c r="A9" s="18" t="s">
        <v>113</v>
      </c>
    </row>
    <row r="10" spans="1:1" ht="15" customHeight="1" x14ac:dyDescent="0.25">
      <c r="A10" s="18" t="s">
        <v>3</v>
      </c>
    </row>
    <row r="11" spans="1:1" ht="15" customHeight="1" x14ac:dyDescent="0.25">
      <c r="A11" s="18" t="s">
        <v>114</v>
      </c>
    </row>
    <row r="12" spans="1:1" ht="15" customHeight="1" x14ac:dyDescent="0.25">
      <c r="A12" s="18" t="s">
        <v>115</v>
      </c>
    </row>
    <row r="13" spans="1:1" ht="15" customHeight="1" x14ac:dyDescent="0.25">
      <c r="A13" s="18" t="s">
        <v>116</v>
      </c>
    </row>
    <row r="15" spans="1:1" ht="15" customHeight="1" x14ac:dyDescent="0.25">
      <c r="A15" s="17" t="s">
        <v>117</v>
      </c>
    </row>
    <row r="16" spans="1:1" ht="15" customHeight="1" x14ac:dyDescent="0.25">
      <c r="A16" s="18" t="s">
        <v>118</v>
      </c>
    </row>
    <row r="17" spans="1:1" ht="15" customHeight="1" x14ac:dyDescent="0.25">
      <c r="A17" s="18" t="s">
        <v>119</v>
      </c>
    </row>
    <row r="18" spans="1:1" ht="15" customHeight="1" x14ac:dyDescent="0.25">
      <c r="A18" s="18" t="s">
        <v>120</v>
      </c>
    </row>
    <row r="20" spans="1:1" ht="15" customHeight="1" x14ac:dyDescent="0.25">
      <c r="A20" s="17" t="s">
        <v>121</v>
      </c>
    </row>
    <row r="21" spans="1:1" ht="15" customHeight="1" x14ac:dyDescent="0.25">
      <c r="A21" s="18" t="s">
        <v>122</v>
      </c>
    </row>
    <row r="22" spans="1:1" ht="15" customHeight="1" x14ac:dyDescent="0.25">
      <c r="A22" s="18" t="s">
        <v>123</v>
      </c>
    </row>
    <row r="23" spans="1:1" ht="15" customHeight="1" x14ac:dyDescent="0.25">
      <c r="A23" s="18" t="s">
        <v>124</v>
      </c>
    </row>
    <row r="25" spans="1:1" ht="15" customHeight="1" x14ac:dyDescent="0.25">
      <c r="A25" s="17" t="s">
        <v>125</v>
      </c>
    </row>
    <row r="26" spans="1:1" ht="15" customHeight="1" x14ac:dyDescent="0.25">
      <c r="A26" s="18" t="s">
        <v>126</v>
      </c>
    </row>
    <row r="27" spans="1:1" ht="15" customHeight="1" x14ac:dyDescent="0.25">
      <c r="A27" s="18" t="s">
        <v>127</v>
      </c>
    </row>
    <row r="28" spans="1:1" ht="15" customHeight="1" x14ac:dyDescent="0.25">
      <c r="A28" s="18" t="s">
        <v>128</v>
      </c>
    </row>
    <row r="30" spans="1:1" ht="15" customHeight="1" x14ac:dyDescent="0.25">
      <c r="A30" s="17" t="s">
        <v>129</v>
      </c>
    </row>
    <row r="31" spans="1:1" ht="15" customHeight="1" x14ac:dyDescent="0.25">
      <c r="A31" s="18" t="s">
        <v>130</v>
      </c>
    </row>
    <row r="32" spans="1:1" ht="15" customHeight="1" x14ac:dyDescent="0.25">
      <c r="A32" s="18" t="s">
        <v>131</v>
      </c>
    </row>
    <row r="33" spans="1:1" ht="15" customHeight="1" x14ac:dyDescent="0.25">
      <c r="A33" s="18" t="s">
        <v>59</v>
      </c>
    </row>
    <row r="34" spans="1:1" ht="15" customHeight="1" x14ac:dyDescent="0.25">
      <c r="A34" s="18" t="s">
        <v>132</v>
      </c>
    </row>
    <row r="35" spans="1:1" ht="15" customHeight="1" x14ac:dyDescent="0.25">
      <c r="A35" s="18" t="s">
        <v>133</v>
      </c>
    </row>
    <row r="36" spans="1:1" ht="15" customHeight="1" x14ac:dyDescent="0.25">
      <c r="A36" s="18" t="s">
        <v>134</v>
      </c>
    </row>
    <row r="37" spans="1:1" ht="15" customHeight="1" x14ac:dyDescent="0.25">
      <c r="A37" s="18" t="s">
        <v>135</v>
      </c>
    </row>
    <row r="39" spans="1:1" ht="15" customHeight="1" x14ac:dyDescent="0.25">
      <c r="A39" s="17" t="s">
        <v>136</v>
      </c>
    </row>
    <row r="40" spans="1:1" ht="15" customHeight="1" x14ac:dyDescent="0.25">
      <c r="A40" s="18" t="s">
        <v>137</v>
      </c>
    </row>
    <row r="41" spans="1:1" ht="15" customHeight="1" x14ac:dyDescent="0.25">
      <c r="A41" s="18" t="s">
        <v>138</v>
      </c>
    </row>
    <row r="43" spans="1:1" ht="15" customHeight="1" x14ac:dyDescent="0.25">
      <c r="A43" s="17" t="s">
        <v>139</v>
      </c>
    </row>
    <row r="44" spans="1:1" ht="15" customHeight="1" x14ac:dyDescent="0.25">
      <c r="A44" s="19" t="s">
        <v>140</v>
      </c>
    </row>
    <row r="45" spans="1:1" ht="15" customHeight="1" x14ac:dyDescent="0.25">
      <c r="A45" s="18" t="s">
        <v>141</v>
      </c>
    </row>
    <row r="47" spans="1:1" ht="15" customHeight="1" x14ac:dyDescent="0.25">
      <c r="A47" s="17" t="s">
        <v>142</v>
      </c>
    </row>
    <row r="48" spans="1:1" ht="15" customHeight="1" x14ac:dyDescent="0.25">
      <c r="A48" s="18" t="s">
        <v>143</v>
      </c>
    </row>
    <row r="49" spans="1:1" ht="15" customHeight="1" x14ac:dyDescent="0.25">
      <c r="A49" s="18" t="s">
        <v>144</v>
      </c>
    </row>
    <row r="51" spans="1:1" ht="15" customHeight="1" x14ac:dyDescent="0.25">
      <c r="A51" s="17" t="s">
        <v>145</v>
      </c>
    </row>
    <row r="52" spans="1:1" ht="15" customHeight="1" x14ac:dyDescent="0.25">
      <c r="A52" s="18" t="s">
        <v>146</v>
      </c>
    </row>
    <row r="53" spans="1:1" ht="15" customHeight="1" x14ac:dyDescent="0.25">
      <c r="A53" s="18" t="s">
        <v>147</v>
      </c>
    </row>
    <row r="54" spans="1:1" ht="15" customHeight="1" x14ac:dyDescent="0.25">
      <c r="A54" s="18" t="s">
        <v>148</v>
      </c>
    </row>
  </sheetData>
  <hyperlinks>
    <hyperlink ref="A44" r:id="rId1" display="http://www.o-synce.com/?id=129"/>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9"/>
  <sheetViews>
    <sheetView workbookViewId="0">
      <selection activeCell="D26" sqref="D26"/>
    </sheetView>
  </sheetViews>
  <sheetFormatPr defaultRowHeight="15" customHeight="1" x14ac:dyDescent="0.25"/>
  <cols>
    <col min="1" max="1" width="91.42578125" customWidth="1"/>
  </cols>
  <sheetData>
    <row r="1" spans="1:1" ht="15" customHeight="1" thickBot="1" x14ac:dyDescent="0.3">
      <c r="A1" s="20" t="s">
        <v>174</v>
      </c>
    </row>
    <row r="2" spans="1:1" ht="15" customHeight="1" thickBot="1" x14ac:dyDescent="0.3">
      <c r="A2" s="20" t="s">
        <v>199</v>
      </c>
    </row>
    <row r="3" spans="1:1" ht="15" customHeight="1" x14ac:dyDescent="0.25">
      <c r="A3" s="21" t="s">
        <v>200</v>
      </c>
    </row>
    <row r="4" spans="1:1" ht="15" customHeight="1" x14ac:dyDescent="0.25">
      <c r="A4" s="22" t="s">
        <v>201</v>
      </c>
    </row>
    <row r="5" spans="1:1" ht="15" customHeight="1" thickBot="1" x14ac:dyDescent="0.3">
      <c r="A5" s="20" t="s">
        <v>202</v>
      </c>
    </row>
    <row r="6" spans="1:1" ht="15" customHeight="1" x14ac:dyDescent="0.25">
      <c r="A6" s="21" t="s">
        <v>203</v>
      </c>
    </row>
    <row r="7" spans="1:1" ht="15" customHeight="1" x14ac:dyDescent="0.25">
      <c r="A7" s="21" t="s">
        <v>204</v>
      </c>
    </row>
    <row r="8" spans="1:1" ht="15" customHeight="1" x14ac:dyDescent="0.25">
      <c r="A8" s="22" t="s">
        <v>205</v>
      </c>
    </row>
    <row r="9" spans="1:1" ht="15" customHeight="1" x14ac:dyDescent="0.25">
      <c r="A9" s="21" t="s">
        <v>206</v>
      </c>
    </row>
    <row r="10" spans="1:1" ht="15" customHeight="1" thickBot="1" x14ac:dyDescent="0.3">
      <c r="A10" s="20" t="s">
        <v>207</v>
      </c>
    </row>
    <row r="11" spans="1:1" ht="15" customHeight="1" x14ac:dyDescent="0.25">
      <c r="A11" s="22" t="s">
        <v>208</v>
      </c>
    </row>
    <row r="12" spans="1:1" ht="15" customHeight="1" thickBot="1" x14ac:dyDescent="0.3">
      <c r="A12" s="20" t="s">
        <v>175</v>
      </c>
    </row>
    <row r="13" spans="1:1" ht="15" customHeight="1" x14ac:dyDescent="0.25">
      <c r="A13" s="21" t="s">
        <v>176</v>
      </c>
    </row>
    <row r="14" spans="1:1" ht="15" customHeight="1" x14ac:dyDescent="0.25">
      <c r="A14" s="22" t="s">
        <v>177</v>
      </c>
    </row>
    <row r="15" spans="1:1" ht="15" customHeight="1" thickBot="1" x14ac:dyDescent="0.3">
      <c r="A15" s="20" t="s">
        <v>178</v>
      </c>
    </row>
    <row r="16" spans="1:1" ht="15" customHeight="1" x14ac:dyDescent="0.25">
      <c r="A16" s="21" t="s">
        <v>176</v>
      </c>
    </row>
    <row r="17" spans="1:1" ht="15" customHeight="1" x14ac:dyDescent="0.25">
      <c r="A17" s="21" t="s">
        <v>179</v>
      </c>
    </row>
    <row r="18" spans="1:1" ht="15" customHeight="1" x14ac:dyDescent="0.25">
      <c r="A18" s="21" t="s">
        <v>180</v>
      </c>
    </row>
    <row r="19" spans="1:1" ht="15" customHeight="1" x14ac:dyDescent="0.25">
      <c r="A19" s="21" t="s">
        <v>181</v>
      </c>
    </row>
    <row r="20" spans="1:1" ht="15" customHeight="1" x14ac:dyDescent="0.25">
      <c r="A20" s="22" t="s">
        <v>182</v>
      </c>
    </row>
    <row r="21" spans="1:1" ht="15" customHeight="1" x14ac:dyDescent="0.25">
      <c r="A21" s="21" t="s">
        <v>183</v>
      </c>
    </row>
    <row r="22" spans="1:1" ht="15" customHeight="1" thickBot="1" x14ac:dyDescent="0.3">
      <c r="A22" s="20" t="s">
        <v>184</v>
      </c>
    </row>
    <row r="23" spans="1:1" ht="15" customHeight="1" x14ac:dyDescent="0.25">
      <c r="A23" s="22" t="s">
        <v>185</v>
      </c>
    </row>
    <row r="24" spans="1:1" ht="15" customHeight="1" x14ac:dyDescent="0.25">
      <c r="A24" s="22" t="s">
        <v>186</v>
      </c>
    </row>
    <row r="25" spans="1:1" ht="15" customHeight="1" x14ac:dyDescent="0.25">
      <c r="A25" s="22" t="s">
        <v>187</v>
      </c>
    </row>
    <row r="26" spans="1:1" ht="15" customHeight="1" x14ac:dyDescent="0.25">
      <c r="A26" s="22" t="s">
        <v>152</v>
      </c>
    </row>
    <row r="27" spans="1:1" ht="15" customHeight="1" x14ac:dyDescent="0.25">
      <c r="A27" s="22" t="s">
        <v>150</v>
      </c>
    </row>
    <row r="28" spans="1:1" ht="15" customHeight="1" x14ac:dyDescent="0.25">
      <c r="A28" s="22" t="s">
        <v>188</v>
      </c>
    </row>
    <row r="29" spans="1:1" ht="15" customHeight="1" x14ac:dyDescent="0.25">
      <c r="A29" s="22" t="s">
        <v>189</v>
      </c>
    </row>
    <row r="30" spans="1:1" ht="15" customHeight="1" x14ac:dyDescent="0.25">
      <c r="A30" s="23" t="s">
        <v>190</v>
      </c>
    </row>
    <row r="31" spans="1:1" ht="15" customHeight="1" x14ac:dyDescent="0.25">
      <c r="A31" s="24" t="s">
        <v>191</v>
      </c>
    </row>
    <row r="32" spans="1:1" ht="15" customHeight="1" x14ac:dyDescent="0.25">
      <c r="A32" s="25" t="s">
        <v>192</v>
      </c>
    </row>
    <row r="33" spans="1:1" ht="15" customHeight="1" x14ac:dyDescent="0.25">
      <c r="A33" s="23" t="s">
        <v>193</v>
      </c>
    </row>
    <row r="34" spans="1:1" ht="15" customHeight="1" x14ac:dyDescent="0.25">
      <c r="A34" s="24" t="s">
        <v>194</v>
      </c>
    </row>
    <row r="35" spans="1:1" ht="15" customHeight="1" x14ac:dyDescent="0.25">
      <c r="A35" s="25" t="s">
        <v>195</v>
      </c>
    </row>
    <row r="36" spans="1:1" ht="15" customHeight="1" x14ac:dyDescent="0.25">
      <c r="A36" s="23" t="s">
        <v>153</v>
      </c>
    </row>
    <row r="37" spans="1:1" ht="15" customHeight="1" x14ac:dyDescent="0.25">
      <c r="A37" s="23" t="s">
        <v>196</v>
      </c>
    </row>
    <row r="38" spans="1:1" ht="15" customHeight="1" x14ac:dyDescent="0.25">
      <c r="A38" s="23" t="s">
        <v>197</v>
      </c>
    </row>
    <row r="39" spans="1:1" ht="15" customHeight="1" x14ac:dyDescent="0.25">
      <c r="A39" s="23" t="s">
        <v>198</v>
      </c>
    </row>
    <row r="40" spans="1:1" ht="15" customHeight="1" x14ac:dyDescent="0.25">
      <c r="A40" s="23"/>
    </row>
    <row r="41" spans="1:1" ht="15" customHeight="1" x14ac:dyDescent="0.25">
      <c r="A41" s="23"/>
    </row>
    <row r="42" spans="1:1" ht="15" customHeight="1" x14ac:dyDescent="0.25">
      <c r="A42" s="23"/>
    </row>
    <row r="43" spans="1:1" ht="15" customHeight="1" x14ac:dyDescent="0.25">
      <c r="A43" s="23"/>
    </row>
    <row r="44" spans="1:1" ht="15" customHeight="1" x14ac:dyDescent="0.25">
      <c r="A44" s="23"/>
    </row>
    <row r="45" spans="1:1" ht="15" customHeight="1" x14ac:dyDescent="0.25">
      <c r="A45" s="24"/>
    </row>
    <row r="46" spans="1:1" ht="15" customHeight="1" x14ac:dyDescent="0.25">
      <c r="A46" s="15"/>
    </row>
    <row r="47" spans="1:1" ht="15" customHeight="1" x14ac:dyDescent="0.25">
      <c r="A47" s="16"/>
    </row>
    <row r="48" spans="1:1" ht="15" customHeight="1" x14ac:dyDescent="0.25">
      <c r="A48" s="16"/>
    </row>
    <row r="49" spans="1:1" ht="15" customHeight="1" x14ac:dyDescent="0.25">
      <c r="A49" s="16"/>
    </row>
    <row r="50" spans="1:1" ht="15" customHeight="1" x14ac:dyDescent="0.25">
      <c r="A50" s="16"/>
    </row>
    <row r="51" spans="1:1" ht="15" customHeight="1" x14ac:dyDescent="0.25">
      <c r="A51" s="16"/>
    </row>
    <row r="52" spans="1:1" ht="15" customHeight="1" x14ac:dyDescent="0.25">
      <c r="A52" s="16"/>
    </row>
    <row r="53" spans="1:1" ht="15" customHeight="1" x14ac:dyDescent="0.25">
      <c r="A53" s="16"/>
    </row>
    <row r="54" spans="1:1" ht="15" customHeight="1" x14ac:dyDescent="0.25">
      <c r="A54" s="16"/>
    </row>
    <row r="55" spans="1:1" ht="15" customHeight="1" x14ac:dyDescent="0.25">
      <c r="A55" s="16"/>
    </row>
    <row r="56" spans="1:1" ht="15" customHeight="1" x14ac:dyDescent="0.25">
      <c r="A56" s="16"/>
    </row>
    <row r="57" spans="1:1" ht="15" customHeight="1" x14ac:dyDescent="0.25">
      <c r="A57" s="16"/>
    </row>
    <row r="58" spans="1:1" ht="15" customHeight="1" x14ac:dyDescent="0.25">
      <c r="A58" s="16"/>
    </row>
    <row r="60" spans="1:1" ht="15" customHeight="1" x14ac:dyDescent="0.25">
      <c r="A60" s="15"/>
    </row>
    <row r="61" spans="1:1" ht="15" customHeight="1" x14ac:dyDescent="0.25">
      <c r="A61" s="16"/>
    </row>
    <row r="62" spans="1:1" ht="15" customHeight="1" x14ac:dyDescent="0.25">
      <c r="A62" s="16"/>
    </row>
    <row r="63" spans="1:1" ht="15" customHeight="1" x14ac:dyDescent="0.25">
      <c r="A63" s="16"/>
    </row>
    <row r="64" spans="1:1" ht="15" customHeight="1" x14ac:dyDescent="0.25">
      <c r="A64" s="16"/>
    </row>
    <row r="66" spans="1:1" ht="15" customHeight="1" x14ac:dyDescent="0.25">
      <c r="A66" s="15"/>
    </row>
    <row r="67" spans="1:1" ht="15" customHeight="1" x14ac:dyDescent="0.25">
      <c r="A67" s="16"/>
    </row>
    <row r="68" spans="1:1" ht="15" customHeight="1" x14ac:dyDescent="0.25">
      <c r="A68" s="16"/>
    </row>
    <row r="69" spans="1:1" ht="15" customHeight="1" x14ac:dyDescent="0.25">
      <c r="A69"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workbookViewId="0">
      <selection activeCell="A10" sqref="A10"/>
    </sheetView>
  </sheetViews>
  <sheetFormatPr defaultRowHeight="15" customHeight="1" x14ac:dyDescent="0.25"/>
  <cols>
    <col min="1" max="1" width="112" customWidth="1"/>
  </cols>
  <sheetData>
    <row r="1" spans="1:1" ht="15" customHeight="1" x14ac:dyDescent="0.25">
      <c r="A1" s="15" t="s">
        <v>245</v>
      </c>
    </row>
    <row r="2" spans="1:1" ht="15" customHeight="1" x14ac:dyDescent="0.25">
      <c r="A2" s="38"/>
    </row>
    <row r="3" spans="1:1" ht="15" customHeight="1" x14ac:dyDescent="0.25">
      <c r="A3" s="39" t="s">
        <v>416</v>
      </c>
    </row>
    <row r="4" spans="1:1" ht="15" customHeight="1" x14ac:dyDescent="0.25">
      <c r="A4" s="39" t="s">
        <v>417</v>
      </c>
    </row>
    <row r="5" spans="1:1" ht="15" customHeight="1" x14ac:dyDescent="0.25">
      <c r="A5" s="39" t="s">
        <v>418</v>
      </c>
    </row>
    <row r="6" spans="1:1" ht="15" customHeight="1" x14ac:dyDescent="0.25">
      <c r="A6" s="39" t="s">
        <v>419</v>
      </c>
    </row>
    <row r="7" spans="1:1" ht="15" customHeight="1" x14ac:dyDescent="0.25">
      <c r="A7" s="39" t="s">
        <v>420</v>
      </c>
    </row>
    <row r="10" spans="1:1" ht="15" customHeight="1" x14ac:dyDescent="0.25">
      <c r="A10" s="15" t="s">
        <v>154</v>
      </c>
    </row>
    <row r="11" spans="1:1" ht="15" customHeight="1" x14ac:dyDescent="0.25">
      <c r="A11" s="38"/>
    </row>
    <row r="12" spans="1:1" ht="15" customHeight="1" x14ac:dyDescent="0.25">
      <c r="A12" s="39" t="s">
        <v>155</v>
      </c>
    </row>
    <row r="13" spans="1:1" ht="15" customHeight="1" x14ac:dyDescent="0.25">
      <c r="A13" s="39" t="s">
        <v>156</v>
      </c>
    </row>
    <row r="14" spans="1:1" ht="15" customHeight="1" x14ac:dyDescent="0.25">
      <c r="A14" s="39" t="s">
        <v>157</v>
      </c>
    </row>
    <row r="15" spans="1:1" ht="15" customHeight="1" x14ac:dyDescent="0.25">
      <c r="A15" s="39" t="s">
        <v>158</v>
      </c>
    </row>
    <row r="16" spans="1:1" ht="15" customHeight="1" x14ac:dyDescent="0.25">
      <c r="A16" s="39" t="s">
        <v>159</v>
      </c>
    </row>
    <row r="17" spans="1:1" ht="15" customHeight="1" x14ac:dyDescent="0.25">
      <c r="A17" s="39" t="s">
        <v>160</v>
      </c>
    </row>
    <row r="18" spans="1:1" ht="15" customHeight="1" x14ac:dyDescent="0.25">
      <c r="A18" s="39" t="s">
        <v>161</v>
      </c>
    </row>
    <row r="19" spans="1:1" ht="15" customHeight="1" x14ac:dyDescent="0.25">
      <c r="A19" s="39" t="s">
        <v>162</v>
      </c>
    </row>
    <row r="20" spans="1:1" ht="15" customHeight="1" x14ac:dyDescent="0.25">
      <c r="A20" s="39" t="s">
        <v>163</v>
      </c>
    </row>
    <row r="21" spans="1:1" ht="15" customHeight="1" x14ac:dyDescent="0.25">
      <c r="A21" s="39" t="s">
        <v>164</v>
      </c>
    </row>
    <row r="22" spans="1:1" ht="15" customHeight="1" x14ac:dyDescent="0.25">
      <c r="A22" s="39" t="s">
        <v>165</v>
      </c>
    </row>
    <row r="23" spans="1:1" ht="15" customHeight="1" x14ac:dyDescent="0.25">
      <c r="A23" s="39" t="s">
        <v>421</v>
      </c>
    </row>
    <row r="26" spans="1:1" ht="15" customHeight="1" x14ac:dyDescent="0.25">
      <c r="A26" s="15" t="s">
        <v>166</v>
      </c>
    </row>
    <row r="27" spans="1:1" ht="15" customHeight="1" x14ac:dyDescent="0.25">
      <c r="A27" s="38"/>
    </row>
    <row r="28" spans="1:1" ht="15" customHeight="1" x14ac:dyDescent="0.25">
      <c r="A28" s="39" t="s">
        <v>167</v>
      </c>
    </row>
    <row r="29" spans="1:1" ht="15" customHeight="1" x14ac:dyDescent="0.25">
      <c r="A29" s="39" t="s">
        <v>151</v>
      </c>
    </row>
    <row r="30" spans="1:1" ht="15" customHeight="1" x14ac:dyDescent="0.25">
      <c r="A30" s="39" t="s">
        <v>168</v>
      </c>
    </row>
    <row r="31" spans="1:1" ht="15" customHeight="1" x14ac:dyDescent="0.25">
      <c r="A31" s="39" t="s">
        <v>169</v>
      </c>
    </row>
    <row r="34" spans="1:1" ht="15" customHeight="1" x14ac:dyDescent="0.25">
      <c r="A34" s="15" t="s">
        <v>170</v>
      </c>
    </row>
    <row r="35" spans="1:1" ht="15" customHeight="1" x14ac:dyDescent="0.25">
      <c r="A35" s="38"/>
    </row>
    <row r="36" spans="1:1" ht="15" customHeight="1" x14ac:dyDescent="0.25">
      <c r="A36" s="39" t="s">
        <v>171</v>
      </c>
    </row>
    <row r="37" spans="1:1" ht="15" customHeight="1" x14ac:dyDescent="0.25">
      <c r="A37" s="39" t="s">
        <v>172</v>
      </c>
    </row>
    <row r="38" spans="1:1" ht="15" customHeight="1" x14ac:dyDescent="0.25">
      <c r="A38" s="39" t="s">
        <v>173</v>
      </c>
    </row>
    <row r="41" spans="1:1" ht="15" customHeight="1" x14ac:dyDescent="0.25">
      <c r="A41" s="15" t="s">
        <v>422</v>
      </c>
    </row>
    <row r="42" spans="1:1" ht="15" customHeight="1" x14ac:dyDescent="0.25">
      <c r="A42" s="40" t="s">
        <v>423</v>
      </c>
    </row>
    <row r="44" spans="1:1" ht="15" customHeight="1" x14ac:dyDescent="0.25">
      <c r="A44" s="15" t="s">
        <v>424</v>
      </c>
    </row>
    <row r="45" spans="1:1" ht="15" customHeight="1" x14ac:dyDescent="0.25">
      <c r="A45" s="40" t="s">
        <v>425</v>
      </c>
    </row>
    <row r="47" spans="1:1" ht="15" customHeight="1" x14ac:dyDescent="0.25">
      <c r="A47" s="15" t="s">
        <v>426</v>
      </c>
    </row>
    <row r="48" spans="1:1" ht="15" customHeight="1" x14ac:dyDescent="0.25">
      <c r="A48" s="40" t="s">
        <v>427</v>
      </c>
    </row>
    <row r="50" spans="1:1" ht="15" customHeight="1" x14ac:dyDescent="0.25">
      <c r="A50" s="15" t="s">
        <v>419</v>
      </c>
    </row>
    <row r="51" spans="1:1" ht="15" customHeight="1" x14ac:dyDescent="0.25">
      <c r="A51" s="40" t="s">
        <v>428</v>
      </c>
    </row>
    <row r="53" spans="1:1" ht="15" customHeight="1" x14ac:dyDescent="0.25">
      <c r="A53" s="15" t="s">
        <v>429</v>
      </c>
    </row>
    <row r="54" spans="1:1" ht="15" customHeight="1" x14ac:dyDescent="0.25">
      <c r="A54" s="40" t="s">
        <v>430</v>
      </c>
    </row>
    <row r="56" spans="1:1" ht="15" customHeight="1" x14ac:dyDescent="0.25">
      <c r="A56" s="15" t="s">
        <v>431</v>
      </c>
    </row>
    <row r="57" spans="1:1" ht="15" customHeight="1" x14ac:dyDescent="0.25">
      <c r="A57" s="40" t="s">
        <v>432</v>
      </c>
    </row>
    <row r="59" spans="1:1" ht="15" customHeight="1" x14ac:dyDescent="0.25">
      <c r="A59" s="15" t="s">
        <v>433</v>
      </c>
    </row>
    <row r="60" spans="1:1" ht="15" customHeight="1" x14ac:dyDescent="0.25">
      <c r="A60" s="40" t="s">
        <v>434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13</vt:i4>
      </vt:variant>
      <vt:variant>
        <vt:lpstr>Benoemde bereiken</vt:lpstr>
      </vt:variant>
      <vt:variant>
        <vt:i4>1</vt:i4>
      </vt:variant>
    </vt:vector>
  </HeadingPairs>
  <TitlesOfParts>
    <vt:vector size="14" baseType="lpstr">
      <vt:lpstr>BBB BCP-52WAH</vt:lpstr>
      <vt:lpstr>Bontrager Node 2</vt:lpstr>
      <vt:lpstr>Ciclosport CM 4.4A</vt:lpstr>
      <vt:lpstr>Mavic Wintech USB HR</vt:lpstr>
      <vt:lpstr>Garmin Edge 800</vt:lpstr>
      <vt:lpstr>Garmin Edge 500 bundel</vt:lpstr>
      <vt:lpstr>O_Synce MacroX</vt:lpstr>
      <vt:lpstr>Polar CS100</vt:lpstr>
      <vt:lpstr>Polar CS500+</vt:lpstr>
      <vt:lpstr>Mavic Wintech USB</vt:lpstr>
      <vt:lpstr>Sigma BC 1909</vt:lpstr>
      <vt:lpstr>Sigma Rox 9.1</vt:lpstr>
      <vt:lpstr>Hartslagband omvang</vt:lpstr>
      <vt:lpstr>'Ciclosport CM 4.4A'!functions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Mathijs</dc:creator>
  <cp:lastModifiedBy>Mathijs</cp:lastModifiedBy>
  <dcterms:created xsi:type="dcterms:W3CDTF">2012-02-10T10:50:34Z</dcterms:created>
  <dcterms:modified xsi:type="dcterms:W3CDTF">2012-02-28T13:58:03Z</dcterms:modified>
</cp:coreProperties>
</file>